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latz\Documents\"/>
    </mc:Choice>
  </mc:AlternateContent>
  <xr:revisionPtr revIDLastSave="0" documentId="8_{0960A88F-162D-43A9-8737-AC8606371B5F}" xr6:coauthVersionLast="47" xr6:coauthVersionMax="47" xr10:uidLastSave="{00000000-0000-0000-0000-000000000000}"/>
  <bookViews>
    <workbookView xWindow="-120" yWindow="-120" windowWidth="29040" windowHeight="15840" tabRatio="589" xr2:uid="{00000000-000D-0000-FFFF-FFFF00000000}"/>
  </bookViews>
  <sheets>
    <sheet name="Drop down &amp; Print" sheetId="6" r:id="rId1"/>
  </sheets>
  <definedNames>
    <definedName name="_xlnm.Print_Titles" localSheetId="0">'Drop down &amp; Print'!$B:$C,'Drop down &amp; Print'!$1:$2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4" i="6" l="1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9" i="6"/>
  <c r="A8" i="6"/>
  <c r="A9" i="6"/>
  <c r="A2" i="6" l="1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8" i="6"/>
  <c r="E7" i="6"/>
  <c r="E6" i="6"/>
  <c r="E5" i="6"/>
  <c r="E4" i="6"/>
  <c r="E3" i="6"/>
  <c r="A57" i="6"/>
  <c r="A56" i="6"/>
  <c r="A55" i="6"/>
  <c r="A54" i="6"/>
  <c r="A53" i="6"/>
  <c r="A52" i="6"/>
  <c r="A33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7" i="6"/>
  <c r="A6" i="6"/>
  <c r="A5" i="6"/>
  <c r="A4" i="6"/>
  <c r="A3" i="6"/>
</calcChain>
</file>

<file path=xl/sharedStrings.xml><?xml version="1.0" encoding="utf-8"?>
<sst xmlns="http://schemas.openxmlformats.org/spreadsheetml/2006/main" count="1456" uniqueCount="128">
  <si>
    <t>SGF Conformity Matrix</t>
  </si>
  <si>
    <t>Parameter</t>
  </si>
  <si>
    <t>Determination method</t>
  </si>
  <si>
    <t>Acerola</t>
  </si>
  <si>
    <t>Apple</t>
  </si>
  <si>
    <t>Apple, NMR-option</t>
  </si>
  <si>
    <t>Apricot</t>
  </si>
  <si>
    <t>Aronia</t>
  </si>
  <si>
    <t>Banana</t>
  </si>
  <si>
    <t>Beetroot</t>
  </si>
  <si>
    <t>Blackberry / Boysenberry /Andenberry</t>
  </si>
  <si>
    <t>Blueberry / Bilberry</t>
  </si>
  <si>
    <t>Carrot</t>
  </si>
  <si>
    <t>Cherry, sour</t>
  </si>
  <si>
    <t>Cherry, sour, NMR-option</t>
  </si>
  <si>
    <t>Cherry, sweet</t>
  </si>
  <si>
    <t>Coconut water</t>
  </si>
  <si>
    <t>Cranberry/Europ. Cranberry (Moosbeere)/  Lingonberry</t>
  </si>
  <si>
    <t xml:space="preserve">Currant, black </t>
  </si>
  <si>
    <t>Currant, red or white</t>
  </si>
  <si>
    <t>Elderberry</t>
  </si>
  <si>
    <t>Gooseberry</t>
  </si>
  <si>
    <t>Grapefruit</t>
  </si>
  <si>
    <t xml:space="preserve">Grape red/white          </t>
  </si>
  <si>
    <t>Guava</t>
  </si>
  <si>
    <t>Kaki</t>
  </si>
  <si>
    <t>Kinnow</t>
  </si>
  <si>
    <t>Kiwi</t>
  </si>
  <si>
    <t>Lemon</t>
  </si>
  <si>
    <t xml:space="preserve">Lime </t>
  </si>
  <si>
    <t>Lychee</t>
  </si>
  <si>
    <t>Mandarin</t>
  </si>
  <si>
    <t>Mango</t>
  </si>
  <si>
    <t xml:space="preserve">Orange </t>
  </si>
  <si>
    <t>Orange, NMR-option</t>
  </si>
  <si>
    <t xml:space="preserve">Orange, blood </t>
  </si>
  <si>
    <t>Orange, blood, NMR-option</t>
  </si>
  <si>
    <t>Papaya</t>
  </si>
  <si>
    <t>Passion fruit</t>
  </si>
  <si>
    <t>Peach</t>
  </si>
  <si>
    <t>Pear</t>
  </si>
  <si>
    <t>Pineapple</t>
  </si>
  <si>
    <t>Plum</t>
  </si>
  <si>
    <t>Pomegranate</t>
  </si>
  <si>
    <t>Prickly pear</t>
  </si>
  <si>
    <t>Raspberry</t>
  </si>
  <si>
    <t>Rhubarb</t>
  </si>
  <si>
    <t>Sea buckthorn</t>
  </si>
  <si>
    <t>Soursop (Guanabana)</t>
  </si>
  <si>
    <t>Strawberry</t>
  </si>
  <si>
    <t>Tomato</t>
  </si>
  <si>
    <t>Melon / Water melon</t>
  </si>
  <si>
    <t>.</t>
  </si>
  <si>
    <t>relative density 20/20</t>
  </si>
  <si>
    <t>IFU 1 or oscillating u-tube</t>
  </si>
  <si>
    <t>x</t>
  </si>
  <si>
    <t>brix (table)</t>
  </si>
  <si>
    <t>IFU 8</t>
  </si>
  <si>
    <t>soluble solids</t>
  </si>
  <si>
    <t>glucose</t>
  </si>
  <si>
    <t>enzymatic</t>
  </si>
  <si>
    <t>fructose</t>
  </si>
  <si>
    <t>sucrose (enzymatic)</t>
  </si>
  <si>
    <t>sucrose (IC)</t>
  </si>
  <si>
    <t>Ionchromatography</t>
  </si>
  <si>
    <t>titrat. acidity (as citric acid pH 8.1)</t>
  </si>
  <si>
    <t>IFU 3</t>
  </si>
  <si>
    <t>sulphur dioxide, total</t>
  </si>
  <si>
    <t>IFU 7a</t>
  </si>
  <si>
    <t xml:space="preserve">quinic acid </t>
  </si>
  <si>
    <t>IC/HPLC</t>
  </si>
  <si>
    <t>shikimic acid</t>
  </si>
  <si>
    <t>L-malic acid</t>
  </si>
  <si>
    <t>tartaric acid</t>
  </si>
  <si>
    <t>IFU 65 (without HPLC IFU 20)</t>
  </si>
  <si>
    <t>citric acid</t>
  </si>
  <si>
    <t>isocitric acid</t>
  </si>
  <si>
    <t>L-ascorbic acid</t>
  </si>
  <si>
    <t>IFU 17</t>
  </si>
  <si>
    <t>sodium</t>
  </si>
  <si>
    <t>AAS</t>
  </si>
  <si>
    <t>potassium</t>
  </si>
  <si>
    <t>calcium</t>
  </si>
  <si>
    <t>magnesium</t>
  </si>
  <si>
    <t>nitrate</t>
  </si>
  <si>
    <t>IFU 48</t>
  </si>
  <si>
    <t>phosphate/total phosphorus</t>
  </si>
  <si>
    <t>IFU 50</t>
  </si>
  <si>
    <t>sulphate</t>
  </si>
  <si>
    <t>IFU 36</t>
  </si>
  <si>
    <t>sorbitol</t>
  </si>
  <si>
    <t xml:space="preserve">enzymatic </t>
  </si>
  <si>
    <t xml:space="preserve">formol number   </t>
  </si>
  <si>
    <t>IFU 30</t>
  </si>
  <si>
    <t>aspartic acid</t>
  </si>
  <si>
    <t>chlorophyll</t>
  </si>
  <si>
    <t>HPLC</t>
  </si>
  <si>
    <t>ergosterol</t>
  </si>
  <si>
    <t>iron</t>
  </si>
  <si>
    <t>proline</t>
  </si>
  <si>
    <t>IFU 49</t>
  </si>
  <si>
    <t xml:space="preserve">water-soluble pectins </t>
  </si>
  <si>
    <t>IFU 26</t>
  </si>
  <si>
    <t>lactic acid</t>
  </si>
  <si>
    <t>IFU 53</t>
  </si>
  <si>
    <t>anthocyanins fingerprint</t>
  </si>
  <si>
    <t>oxalic acid</t>
  </si>
  <si>
    <t>D-mannitol</t>
  </si>
  <si>
    <r>
      <t xml:space="preserve">SGF-Profiling </t>
    </r>
    <r>
      <rPr>
        <vertAlign val="superscript"/>
        <sz val="10"/>
        <rFont val="Arial"/>
        <family val="2"/>
      </rPr>
      <t>TM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</si>
  <si>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H-NMR</t>
    </r>
  </si>
  <si>
    <t>Internal Relations</t>
  </si>
  <si>
    <t>ratio</t>
  </si>
  <si>
    <t>calculated</t>
  </si>
  <si>
    <t>total sugar</t>
  </si>
  <si>
    <t>sugar-free extract</t>
  </si>
  <si>
    <t>glucose-fructose ratio</t>
  </si>
  <si>
    <t>% sucrose of the sugar</t>
  </si>
  <si>
    <t>citric acid-isocitric acid ratio</t>
  </si>
  <si>
    <t>formol number/proline</t>
  </si>
  <si>
    <t>free tartaric acid</t>
  </si>
  <si>
    <t>Food Safety Parameters</t>
  </si>
  <si>
    <t>mercury, cadmium, lead, arsenic</t>
  </si>
  <si>
    <t>patulin</t>
  </si>
  <si>
    <t>ochratoxin A</t>
  </si>
  <si>
    <t>gluconic acid</t>
  </si>
  <si>
    <t>glycerol</t>
  </si>
  <si>
    <t>ethephon</t>
  </si>
  <si>
    <t>pesticide screening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</si>
</sst>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4" x14ac:knownFonts="1">
    <font>
      <sz val="10"/>
      <name val="Arial"/>
    </font>
    <font>
      <sz val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9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trike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textRotation="90" wrapText="1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0" fillId="0" borderId="0" xfId="0" applyFont="1"/>
    <xf numFmtId="164" fontId="2" fillId="0" borderId="2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2" fillId="0" borderId="0" xfId="0" applyFont="1" applyAlignment="1" applyProtection="1">
      <alignment horizontal="left"/>
      <protection locked="0"/>
    </xf>
    <xf numFmtId="0" fontId="12" fillId="3" borderId="1" xfId="0" applyFont="1" applyFill="1" applyBorder="1" applyAlignment="1">
      <alignment horizontal="center" textRotation="90"/>
    </xf>
    <xf numFmtId="0" fontId="12" fillId="3" borderId="1" xfId="0" applyFont="1" applyFill="1" applyBorder="1" applyAlignment="1">
      <alignment horizontal="center" textRotation="90" wrapText="1"/>
    </xf>
    <xf numFmtId="0" fontId="11" fillId="5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78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39" fmlaLink="$E$2" fmlaRange="$E$3:$E$104" noThreeD="1" sel="15" val="9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304800</xdr:rowOff>
        </xdr:from>
        <xdr:to>
          <xdr:col>1</xdr:col>
          <xdr:colOff>0</xdr:colOff>
          <xdr:row>1</xdr:row>
          <xdr:rowOff>609600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76199</xdr:colOff>
      <xdr:row>1</xdr:row>
      <xdr:rowOff>66675</xdr:rowOff>
    </xdr:from>
    <xdr:to>
      <xdr:col>1</xdr:col>
      <xdr:colOff>589799</xdr:colOff>
      <xdr:row>1</xdr:row>
      <xdr:rowOff>611437</xdr:rowOff>
    </xdr:to>
    <xdr:pic>
      <xdr:nvPicPr>
        <xdr:cNvPr id="5" name="Bild 2" descr="Logo_Email Footer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4" y="476250"/>
          <a:ext cx="513600" cy="54476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A383C-5842-481B-8829-CC4DDBB73FB7}">
  <sheetPr codeName="Tabelle1"/>
  <dimension ref="A1:DC104"/>
  <sheetViews>
    <sheetView showGridLines="0" tabSelected="1" view="pageLayout" zoomScaleNormal="80" zoomScaleSheetLayoutView="80" workbookViewId="0">
      <selection sqref="A1:V1"/>
    </sheetView>
  </sheetViews>
  <sheetFormatPr defaultColWidth="11.42578125" defaultRowHeight="12.75" x14ac:dyDescent="0.2"/>
  <cols>
    <col min="1" max="1" width="20.42578125" style="20" customWidth="1"/>
    <col min="2" max="2" width="27.5703125" customWidth="1"/>
    <col min="3" max="3" width="24.42578125" customWidth="1"/>
    <col min="4" max="4" width="5.140625" style="20" hidden="1" customWidth="1"/>
    <col min="5" max="5" width="49.42578125" style="19" hidden="1" customWidth="1"/>
    <col min="6" max="12" width="3.42578125" customWidth="1"/>
    <col min="13" max="13" width="5.140625" customWidth="1"/>
    <col min="14" max="19" width="3.42578125" customWidth="1"/>
    <col min="20" max="20" width="4.5703125" customWidth="1"/>
    <col min="21" max="24" width="3.42578125" customWidth="1"/>
    <col min="25" max="25" width="3.42578125" style="31" customWidth="1"/>
    <col min="26" max="26" width="3.42578125" customWidth="1"/>
    <col min="27" max="27" width="3.42578125" style="31" customWidth="1"/>
    <col min="28" max="54" width="3.42578125" customWidth="1"/>
    <col min="55" max="107" width="3.42578125" hidden="1" customWidth="1"/>
  </cols>
  <sheetData>
    <row r="1" spans="1:107" ht="32.1" customHeight="1" x14ac:dyDescent="0.2">
      <c r="C1" s="28" t="s">
        <v>0</v>
      </c>
    </row>
    <row r="2" spans="1:107" ht="136.35" customHeight="1" x14ac:dyDescent="0.2">
      <c r="A2" s="21" t="str">
        <f ca="1">"Minimum conformity analyses for                                    "&amp;OFFSET(E2,0,E2)</f>
        <v>Minimum conformity analyses for                                    Cranberry/Europ. Cranberry (Moosbeere)/  Lingonberry</v>
      </c>
      <c r="B2" s="35" t="s">
        <v>1</v>
      </c>
      <c r="C2" s="36" t="s">
        <v>2</v>
      </c>
      <c r="D2" s="37"/>
      <c r="E2" s="38">
        <v>15</v>
      </c>
      <c r="F2" s="39" t="s">
        <v>3</v>
      </c>
      <c r="G2" s="39" t="s">
        <v>4</v>
      </c>
      <c r="H2" s="40" t="s">
        <v>5</v>
      </c>
      <c r="I2" s="39" t="s">
        <v>6</v>
      </c>
      <c r="J2" s="39" t="s">
        <v>7</v>
      </c>
      <c r="K2" s="39" t="s">
        <v>8</v>
      </c>
      <c r="L2" s="40" t="s">
        <v>9</v>
      </c>
      <c r="M2" s="40" t="s">
        <v>10</v>
      </c>
      <c r="N2" s="40" t="s">
        <v>11</v>
      </c>
      <c r="O2" s="39" t="s">
        <v>12</v>
      </c>
      <c r="P2" s="40" t="s">
        <v>13</v>
      </c>
      <c r="Q2" s="40" t="s">
        <v>14</v>
      </c>
      <c r="R2" s="40" t="s">
        <v>15</v>
      </c>
      <c r="S2" s="40" t="s">
        <v>16</v>
      </c>
      <c r="T2" s="40" t="s">
        <v>17</v>
      </c>
      <c r="U2" s="40" t="s">
        <v>18</v>
      </c>
      <c r="V2" s="40" t="s">
        <v>19</v>
      </c>
      <c r="W2" s="40" t="s">
        <v>20</v>
      </c>
      <c r="X2" s="40" t="s">
        <v>21</v>
      </c>
      <c r="Y2" s="40" t="s">
        <v>22</v>
      </c>
      <c r="Z2" s="40" t="s">
        <v>23</v>
      </c>
      <c r="AA2" s="40" t="s">
        <v>24</v>
      </c>
      <c r="AB2" s="39" t="s">
        <v>25</v>
      </c>
      <c r="AC2" s="39" t="s">
        <v>26</v>
      </c>
      <c r="AD2" s="39" t="s">
        <v>27</v>
      </c>
      <c r="AE2" s="39" t="s">
        <v>28</v>
      </c>
      <c r="AF2" s="39" t="s">
        <v>29</v>
      </c>
      <c r="AG2" s="39" t="s">
        <v>30</v>
      </c>
      <c r="AH2" s="40" t="s">
        <v>31</v>
      </c>
      <c r="AI2" s="39" t="s">
        <v>32</v>
      </c>
      <c r="AJ2" s="39" t="s">
        <v>33</v>
      </c>
      <c r="AK2" s="40" t="s">
        <v>34</v>
      </c>
      <c r="AL2" s="40" t="s">
        <v>35</v>
      </c>
      <c r="AM2" s="40" t="s">
        <v>36</v>
      </c>
      <c r="AN2" s="39" t="s">
        <v>37</v>
      </c>
      <c r="AO2" s="40" t="s">
        <v>38</v>
      </c>
      <c r="AP2" s="39" t="s">
        <v>39</v>
      </c>
      <c r="AQ2" s="39" t="s">
        <v>40</v>
      </c>
      <c r="AR2" s="40" t="s">
        <v>41</v>
      </c>
      <c r="AS2" s="39" t="s">
        <v>42</v>
      </c>
      <c r="AT2" s="40" t="s">
        <v>43</v>
      </c>
      <c r="AU2" s="40" t="s">
        <v>44</v>
      </c>
      <c r="AV2" s="40" t="s">
        <v>45</v>
      </c>
      <c r="AW2" s="39" t="s">
        <v>46</v>
      </c>
      <c r="AX2" s="40" t="s">
        <v>47</v>
      </c>
      <c r="AY2" s="40" t="s">
        <v>48</v>
      </c>
      <c r="AZ2" s="40" t="s">
        <v>49</v>
      </c>
      <c r="BA2" s="39" t="s">
        <v>50</v>
      </c>
      <c r="BB2" s="40" t="s">
        <v>51</v>
      </c>
      <c r="BC2" s="10" t="s">
        <v>52</v>
      </c>
      <c r="BD2" s="10" t="s">
        <v>52</v>
      </c>
      <c r="BE2" s="10" t="s">
        <v>52</v>
      </c>
      <c r="BF2" s="10" t="s">
        <v>52</v>
      </c>
      <c r="BG2" s="10" t="s">
        <v>52</v>
      </c>
      <c r="BH2" s="10" t="s">
        <v>52</v>
      </c>
      <c r="BI2" s="10" t="s">
        <v>52</v>
      </c>
      <c r="BJ2" s="10" t="s">
        <v>52</v>
      </c>
      <c r="BK2" s="10" t="s">
        <v>52</v>
      </c>
      <c r="BL2" s="10" t="s">
        <v>52</v>
      </c>
      <c r="BM2" s="10" t="s">
        <v>52</v>
      </c>
      <c r="BN2" s="10" t="s">
        <v>52</v>
      </c>
      <c r="BO2" s="10" t="s">
        <v>52</v>
      </c>
      <c r="BP2" s="10" t="s">
        <v>52</v>
      </c>
      <c r="BQ2" s="10" t="s">
        <v>52</v>
      </c>
      <c r="BR2" s="10" t="s">
        <v>52</v>
      </c>
      <c r="BS2" s="10" t="s">
        <v>52</v>
      </c>
      <c r="BT2" s="10" t="s">
        <v>52</v>
      </c>
      <c r="BU2" s="10" t="s">
        <v>52</v>
      </c>
      <c r="BV2" s="10" t="s">
        <v>52</v>
      </c>
      <c r="BW2" s="10" t="s">
        <v>52</v>
      </c>
      <c r="BX2" s="10" t="s">
        <v>52</v>
      </c>
      <c r="BY2" s="10" t="s">
        <v>52</v>
      </c>
      <c r="BZ2" s="10" t="s">
        <v>52</v>
      </c>
      <c r="CA2" s="10" t="s">
        <v>52</v>
      </c>
      <c r="CB2" s="10" t="s">
        <v>52</v>
      </c>
      <c r="CC2" s="10" t="s">
        <v>52</v>
      </c>
      <c r="CD2" s="10" t="s">
        <v>52</v>
      </c>
      <c r="CE2" s="10" t="s">
        <v>52</v>
      </c>
      <c r="CF2" s="10" t="s">
        <v>52</v>
      </c>
      <c r="CG2" s="10" t="s">
        <v>52</v>
      </c>
      <c r="CH2" s="10" t="s">
        <v>52</v>
      </c>
      <c r="CI2" s="10" t="s">
        <v>52</v>
      </c>
      <c r="CJ2" s="10" t="s">
        <v>52</v>
      </c>
      <c r="CK2" s="10" t="s">
        <v>52</v>
      </c>
      <c r="CL2" s="10" t="s">
        <v>52</v>
      </c>
      <c r="CM2" s="10" t="s">
        <v>52</v>
      </c>
      <c r="CN2" s="10" t="s">
        <v>52</v>
      </c>
      <c r="CO2" s="10" t="s">
        <v>52</v>
      </c>
      <c r="CP2" s="10" t="s">
        <v>52</v>
      </c>
      <c r="CQ2" s="10" t="s">
        <v>52</v>
      </c>
      <c r="CR2" s="10" t="s">
        <v>52</v>
      </c>
      <c r="CS2" s="10" t="s">
        <v>52</v>
      </c>
      <c r="CT2" s="10" t="s">
        <v>52</v>
      </c>
      <c r="CU2" s="10" t="s">
        <v>52</v>
      </c>
      <c r="CV2" s="10" t="s">
        <v>52</v>
      </c>
      <c r="CW2" s="10" t="s">
        <v>52</v>
      </c>
      <c r="CX2" s="10" t="s">
        <v>52</v>
      </c>
      <c r="CY2" s="10" t="s">
        <v>52</v>
      </c>
      <c r="CZ2" s="10" t="s">
        <v>52</v>
      </c>
      <c r="DA2" s="10" t="s">
        <v>52</v>
      </c>
      <c r="DB2" s="10" t="s">
        <v>52</v>
      </c>
      <c r="DC2" s="10" t="s">
        <v>52</v>
      </c>
    </row>
    <row r="3" spans="1:107" x14ac:dyDescent="0.2">
      <c r="A3" s="5" t="str">
        <f t="shared" ref="A3:A37" ca="1" si="0">IF(OFFSET(E3,0,$E$2)="","","yes")</f>
        <v>yes</v>
      </c>
      <c r="B3" s="3" t="s">
        <v>53</v>
      </c>
      <c r="C3" s="13" t="s">
        <v>54</v>
      </c>
      <c r="D3" s="23">
        <v>1</v>
      </c>
      <c r="E3" s="41" t="str">
        <f ca="1">OFFSET($E$2,0,D3)</f>
        <v>Acerola</v>
      </c>
      <c r="F3" s="24" t="s">
        <v>55</v>
      </c>
      <c r="G3" s="2" t="s">
        <v>55</v>
      </c>
      <c r="H3" s="2" t="s">
        <v>55</v>
      </c>
      <c r="I3" s="2" t="s">
        <v>55</v>
      </c>
      <c r="J3" s="2" t="s">
        <v>55</v>
      </c>
      <c r="K3" s="2" t="s">
        <v>55</v>
      </c>
      <c r="L3" s="2" t="s">
        <v>55</v>
      </c>
      <c r="M3" s="2" t="s">
        <v>55</v>
      </c>
      <c r="N3" s="2" t="s">
        <v>55</v>
      </c>
      <c r="O3" s="2" t="s">
        <v>55</v>
      </c>
      <c r="P3" s="2" t="s">
        <v>55</v>
      </c>
      <c r="Q3" s="2" t="s">
        <v>55</v>
      </c>
      <c r="R3" s="2" t="s">
        <v>55</v>
      </c>
      <c r="S3" s="2" t="s">
        <v>55</v>
      </c>
      <c r="T3" s="2" t="s">
        <v>55</v>
      </c>
      <c r="U3" s="2" t="s">
        <v>55</v>
      </c>
      <c r="V3" s="2" t="s">
        <v>55</v>
      </c>
      <c r="W3" s="2" t="s">
        <v>55</v>
      </c>
      <c r="X3" s="2" t="s">
        <v>55</v>
      </c>
      <c r="Y3" s="2" t="s">
        <v>55</v>
      </c>
      <c r="Z3" s="2" t="s">
        <v>55</v>
      </c>
      <c r="AA3" s="2" t="s">
        <v>55</v>
      </c>
      <c r="AB3" s="2" t="s">
        <v>55</v>
      </c>
      <c r="AC3" s="2" t="s">
        <v>55</v>
      </c>
      <c r="AD3" s="2" t="s">
        <v>55</v>
      </c>
      <c r="AE3" s="2" t="s">
        <v>55</v>
      </c>
      <c r="AF3" s="2" t="s">
        <v>55</v>
      </c>
      <c r="AG3" s="2" t="s">
        <v>55</v>
      </c>
      <c r="AH3" s="2" t="s">
        <v>55</v>
      </c>
      <c r="AI3" s="2" t="s">
        <v>55</v>
      </c>
      <c r="AJ3" s="2" t="s">
        <v>55</v>
      </c>
      <c r="AK3" s="2" t="s">
        <v>55</v>
      </c>
      <c r="AL3" s="2" t="s">
        <v>55</v>
      </c>
      <c r="AM3" s="2" t="s">
        <v>55</v>
      </c>
      <c r="AN3" s="2" t="s">
        <v>55</v>
      </c>
      <c r="AO3" s="2" t="s">
        <v>55</v>
      </c>
      <c r="AP3" s="2" t="s">
        <v>55</v>
      </c>
      <c r="AQ3" s="2" t="s">
        <v>55</v>
      </c>
      <c r="AR3" s="2" t="s">
        <v>55</v>
      </c>
      <c r="AS3" s="2" t="s">
        <v>55</v>
      </c>
      <c r="AT3" s="2" t="s">
        <v>55</v>
      </c>
      <c r="AU3" s="2" t="s">
        <v>55</v>
      </c>
      <c r="AV3" s="2" t="s">
        <v>55</v>
      </c>
      <c r="AW3" s="2" t="s">
        <v>55</v>
      </c>
      <c r="AX3" s="2" t="s">
        <v>55</v>
      </c>
      <c r="AY3" s="2" t="s">
        <v>55</v>
      </c>
      <c r="AZ3" s="2" t="s">
        <v>55</v>
      </c>
      <c r="BA3" s="2" t="s">
        <v>55</v>
      </c>
      <c r="BB3" s="2" t="s">
        <v>55</v>
      </c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</row>
    <row r="4" spans="1:107" x14ac:dyDescent="0.2">
      <c r="A4" s="15" t="str">
        <f t="shared" ca="1" si="0"/>
        <v>yes</v>
      </c>
      <c r="B4" s="14" t="s">
        <v>56</v>
      </c>
      <c r="C4" s="15" t="s">
        <v>57</v>
      </c>
      <c r="D4" s="23">
        <v>2</v>
      </c>
      <c r="E4" s="41" t="str">
        <f t="shared" ref="E4:E69" ca="1" si="1">OFFSET($E$2,0,D4)</f>
        <v>Apple</v>
      </c>
      <c r="F4" s="25" t="s">
        <v>55</v>
      </c>
      <c r="G4" s="17" t="s">
        <v>55</v>
      </c>
      <c r="H4" s="17" t="s">
        <v>55</v>
      </c>
      <c r="I4" s="16" t="s">
        <v>55</v>
      </c>
      <c r="J4" s="16" t="s">
        <v>55</v>
      </c>
      <c r="K4" s="16" t="s">
        <v>55</v>
      </c>
      <c r="L4" s="16" t="s">
        <v>55</v>
      </c>
      <c r="M4" s="16" t="s">
        <v>55</v>
      </c>
      <c r="N4" s="16" t="s">
        <v>55</v>
      </c>
      <c r="O4" s="16" t="s">
        <v>55</v>
      </c>
      <c r="P4" s="16" t="s">
        <v>55</v>
      </c>
      <c r="Q4" s="16" t="s">
        <v>55</v>
      </c>
      <c r="R4" s="16" t="s">
        <v>55</v>
      </c>
      <c r="S4" s="16" t="s">
        <v>55</v>
      </c>
      <c r="T4" s="16" t="s">
        <v>55</v>
      </c>
      <c r="U4" s="16" t="s">
        <v>55</v>
      </c>
      <c r="V4" s="16" t="s">
        <v>55</v>
      </c>
      <c r="W4" s="16" t="s">
        <v>55</v>
      </c>
      <c r="X4" s="16" t="s">
        <v>55</v>
      </c>
      <c r="Y4" s="16" t="s">
        <v>55</v>
      </c>
      <c r="Z4" s="16" t="s">
        <v>55</v>
      </c>
      <c r="AA4" s="16" t="s">
        <v>55</v>
      </c>
      <c r="AB4" s="16" t="s">
        <v>55</v>
      </c>
      <c r="AC4" s="16" t="s">
        <v>55</v>
      </c>
      <c r="AD4" s="16" t="s">
        <v>55</v>
      </c>
      <c r="AE4" s="16" t="s">
        <v>55</v>
      </c>
      <c r="AF4" s="16" t="s">
        <v>55</v>
      </c>
      <c r="AG4" s="16" t="s">
        <v>55</v>
      </c>
      <c r="AH4" s="16" t="s">
        <v>55</v>
      </c>
      <c r="AI4" s="18" t="s">
        <v>55</v>
      </c>
      <c r="AJ4" s="18" t="s">
        <v>55</v>
      </c>
      <c r="AK4" s="18" t="s">
        <v>55</v>
      </c>
      <c r="AL4" s="18" t="s">
        <v>55</v>
      </c>
      <c r="AM4" s="18" t="s">
        <v>55</v>
      </c>
      <c r="AN4" s="16" t="s">
        <v>55</v>
      </c>
      <c r="AO4" s="16" t="s">
        <v>55</v>
      </c>
      <c r="AP4" s="16" t="s">
        <v>55</v>
      </c>
      <c r="AQ4" s="16" t="s">
        <v>55</v>
      </c>
      <c r="AR4" s="16" t="s">
        <v>55</v>
      </c>
      <c r="AS4" s="16" t="s">
        <v>55</v>
      </c>
      <c r="AT4" s="16" t="s">
        <v>55</v>
      </c>
      <c r="AU4" s="16" t="s">
        <v>55</v>
      </c>
      <c r="AV4" s="16" t="s">
        <v>55</v>
      </c>
      <c r="AW4" s="16" t="s">
        <v>55</v>
      </c>
      <c r="AX4" s="16" t="s">
        <v>55</v>
      </c>
      <c r="AY4" s="16" t="s">
        <v>55</v>
      </c>
      <c r="AZ4" s="16" t="s">
        <v>55</v>
      </c>
      <c r="BA4" s="16" t="s">
        <v>55</v>
      </c>
      <c r="BB4" s="16" t="s">
        <v>55</v>
      </c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</row>
    <row r="5" spans="1:107" x14ac:dyDescent="0.2">
      <c r="A5" s="5" t="str">
        <f t="shared" ca="1" si="0"/>
        <v>yes</v>
      </c>
      <c r="B5" s="3" t="s">
        <v>58</v>
      </c>
      <c r="C5" s="5" t="s">
        <v>57</v>
      </c>
      <c r="D5" s="23">
        <v>3</v>
      </c>
      <c r="E5" s="41" t="str">
        <f t="shared" ca="1" si="1"/>
        <v>Apple, NMR-option</v>
      </c>
      <c r="F5" s="26" t="s">
        <v>55</v>
      </c>
      <c r="G5" s="4" t="s">
        <v>55</v>
      </c>
      <c r="H5" s="4"/>
      <c r="I5" s="1" t="s">
        <v>55</v>
      </c>
      <c r="J5" s="1" t="s">
        <v>55</v>
      </c>
      <c r="K5" s="1" t="s">
        <v>55</v>
      </c>
      <c r="L5" s="1" t="s">
        <v>55</v>
      </c>
      <c r="M5" s="1" t="s">
        <v>55</v>
      </c>
      <c r="N5" s="1" t="s">
        <v>55</v>
      </c>
      <c r="O5" s="1" t="s">
        <v>55</v>
      </c>
      <c r="P5" s="1" t="s">
        <v>55</v>
      </c>
      <c r="Q5" s="1"/>
      <c r="R5" s="1" t="s">
        <v>55</v>
      </c>
      <c r="S5" s="1" t="s">
        <v>55</v>
      </c>
      <c r="T5" s="1" t="s">
        <v>55</v>
      </c>
      <c r="U5" s="1" t="s">
        <v>55</v>
      </c>
      <c r="V5" s="1" t="s">
        <v>55</v>
      </c>
      <c r="W5" s="1" t="s">
        <v>55</v>
      </c>
      <c r="X5" s="1" t="s">
        <v>55</v>
      </c>
      <c r="Y5" s="1" t="s">
        <v>55</v>
      </c>
      <c r="Z5" s="1" t="s">
        <v>55</v>
      </c>
      <c r="AA5" s="1" t="s">
        <v>55</v>
      </c>
      <c r="AB5" s="1" t="s">
        <v>55</v>
      </c>
      <c r="AC5" s="1" t="s">
        <v>55</v>
      </c>
      <c r="AD5" s="1" t="s">
        <v>55</v>
      </c>
      <c r="AE5" s="1" t="s">
        <v>55</v>
      </c>
      <c r="AF5" s="1" t="s">
        <v>55</v>
      </c>
      <c r="AG5" s="1" t="s">
        <v>55</v>
      </c>
      <c r="AH5" s="1" t="s">
        <v>55</v>
      </c>
      <c r="AI5" s="2" t="s">
        <v>55</v>
      </c>
      <c r="AJ5" s="2" t="s">
        <v>55</v>
      </c>
      <c r="AK5" s="2"/>
      <c r="AL5" s="2" t="s">
        <v>55</v>
      </c>
      <c r="AM5" s="2"/>
      <c r="AN5" s="1" t="s">
        <v>55</v>
      </c>
      <c r="AO5" s="1" t="s">
        <v>55</v>
      </c>
      <c r="AP5" s="1" t="s">
        <v>55</v>
      </c>
      <c r="AQ5" s="1" t="s">
        <v>55</v>
      </c>
      <c r="AR5" s="1" t="s">
        <v>55</v>
      </c>
      <c r="AS5" s="1" t="s">
        <v>55</v>
      </c>
      <c r="AT5" s="1" t="s">
        <v>55</v>
      </c>
      <c r="AU5" s="1" t="s">
        <v>55</v>
      </c>
      <c r="AV5" s="1" t="s">
        <v>55</v>
      </c>
      <c r="AW5" s="1" t="s">
        <v>55</v>
      </c>
      <c r="AX5" s="1" t="s">
        <v>55</v>
      </c>
      <c r="AY5" s="1" t="s">
        <v>55</v>
      </c>
      <c r="AZ5" s="1" t="s">
        <v>55</v>
      </c>
      <c r="BA5" s="1" t="s">
        <v>55</v>
      </c>
      <c r="BB5" s="1" t="s">
        <v>55</v>
      </c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</row>
    <row r="6" spans="1:107" x14ac:dyDescent="0.2">
      <c r="A6" s="15" t="str">
        <f t="shared" ca="1" si="0"/>
        <v>yes</v>
      </c>
      <c r="B6" s="14" t="s">
        <v>59</v>
      </c>
      <c r="C6" s="15" t="s">
        <v>60</v>
      </c>
      <c r="D6" s="23">
        <v>4</v>
      </c>
      <c r="E6" s="41" t="str">
        <f t="shared" ca="1" si="1"/>
        <v>Apricot</v>
      </c>
      <c r="F6" s="25" t="s">
        <v>55</v>
      </c>
      <c r="G6" s="16" t="s">
        <v>55</v>
      </c>
      <c r="H6" s="16"/>
      <c r="I6" s="16" t="s">
        <v>55</v>
      </c>
      <c r="J6" s="16" t="s">
        <v>55</v>
      </c>
      <c r="K6" s="16" t="s">
        <v>55</v>
      </c>
      <c r="L6" s="16" t="s">
        <v>55</v>
      </c>
      <c r="M6" s="16" t="s">
        <v>55</v>
      </c>
      <c r="N6" s="16" t="s">
        <v>55</v>
      </c>
      <c r="O6" s="16" t="s">
        <v>55</v>
      </c>
      <c r="P6" s="16" t="s">
        <v>55</v>
      </c>
      <c r="Q6" s="16"/>
      <c r="R6" s="16" t="s">
        <v>55</v>
      </c>
      <c r="S6" s="16" t="s">
        <v>55</v>
      </c>
      <c r="T6" s="16" t="s">
        <v>55</v>
      </c>
      <c r="U6" s="16" t="s">
        <v>55</v>
      </c>
      <c r="V6" s="16" t="s">
        <v>55</v>
      </c>
      <c r="W6" s="16" t="s">
        <v>55</v>
      </c>
      <c r="X6" s="16" t="s">
        <v>55</v>
      </c>
      <c r="Y6" s="16" t="s">
        <v>55</v>
      </c>
      <c r="Z6" s="16" t="s">
        <v>55</v>
      </c>
      <c r="AA6" s="16" t="s">
        <v>55</v>
      </c>
      <c r="AB6" s="16" t="s">
        <v>55</v>
      </c>
      <c r="AC6" s="16" t="s">
        <v>55</v>
      </c>
      <c r="AD6" s="16" t="s">
        <v>55</v>
      </c>
      <c r="AE6" s="16" t="s">
        <v>55</v>
      </c>
      <c r="AF6" s="16" t="s">
        <v>55</v>
      </c>
      <c r="AG6" s="16" t="s">
        <v>55</v>
      </c>
      <c r="AH6" s="16" t="s">
        <v>55</v>
      </c>
      <c r="AI6" s="18" t="s">
        <v>55</v>
      </c>
      <c r="AJ6" s="18" t="s">
        <v>55</v>
      </c>
      <c r="AK6" s="18"/>
      <c r="AL6" s="18" t="s">
        <v>55</v>
      </c>
      <c r="AM6" s="18"/>
      <c r="AN6" s="16" t="s">
        <v>55</v>
      </c>
      <c r="AO6" s="16" t="s">
        <v>55</v>
      </c>
      <c r="AP6" s="16" t="s">
        <v>55</v>
      </c>
      <c r="AQ6" s="16" t="s">
        <v>55</v>
      </c>
      <c r="AR6" s="16" t="s">
        <v>55</v>
      </c>
      <c r="AS6" s="16" t="s">
        <v>55</v>
      </c>
      <c r="AT6" s="16" t="s">
        <v>55</v>
      </c>
      <c r="AU6" s="16" t="s">
        <v>55</v>
      </c>
      <c r="AV6" s="16" t="s">
        <v>55</v>
      </c>
      <c r="AW6" s="16" t="s">
        <v>55</v>
      </c>
      <c r="AX6" s="16" t="s">
        <v>55</v>
      </c>
      <c r="AY6" s="16" t="s">
        <v>55</v>
      </c>
      <c r="AZ6" s="16" t="s">
        <v>55</v>
      </c>
      <c r="BA6" s="16" t="s">
        <v>55</v>
      </c>
      <c r="BB6" s="16" t="s">
        <v>55</v>
      </c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</row>
    <row r="7" spans="1:107" x14ac:dyDescent="0.2">
      <c r="A7" s="5" t="str">
        <f t="shared" ca="1" si="0"/>
        <v>yes</v>
      </c>
      <c r="B7" s="3" t="s">
        <v>61</v>
      </c>
      <c r="C7" s="13" t="s">
        <v>60</v>
      </c>
      <c r="D7" s="23">
        <v>5</v>
      </c>
      <c r="E7" s="41" t="str">
        <f t="shared" ca="1" si="1"/>
        <v>Aronia</v>
      </c>
      <c r="F7" s="24" t="s">
        <v>55</v>
      </c>
      <c r="G7" s="2" t="s">
        <v>55</v>
      </c>
      <c r="H7" s="2"/>
      <c r="I7" s="2" t="s">
        <v>55</v>
      </c>
      <c r="J7" s="2" t="s">
        <v>55</v>
      </c>
      <c r="K7" s="2" t="s">
        <v>55</v>
      </c>
      <c r="L7" s="2" t="s">
        <v>55</v>
      </c>
      <c r="M7" s="2" t="s">
        <v>55</v>
      </c>
      <c r="N7" s="2" t="s">
        <v>55</v>
      </c>
      <c r="O7" s="2" t="s">
        <v>55</v>
      </c>
      <c r="P7" s="2" t="s">
        <v>55</v>
      </c>
      <c r="Q7" s="2"/>
      <c r="R7" s="2" t="s">
        <v>55</v>
      </c>
      <c r="S7" s="2" t="s">
        <v>55</v>
      </c>
      <c r="T7" s="2" t="s">
        <v>55</v>
      </c>
      <c r="U7" s="2" t="s">
        <v>55</v>
      </c>
      <c r="V7" s="2" t="s">
        <v>55</v>
      </c>
      <c r="W7" s="2" t="s">
        <v>55</v>
      </c>
      <c r="X7" s="2" t="s">
        <v>55</v>
      </c>
      <c r="Y7" s="2" t="s">
        <v>55</v>
      </c>
      <c r="Z7" s="2" t="s">
        <v>55</v>
      </c>
      <c r="AA7" s="2" t="s">
        <v>55</v>
      </c>
      <c r="AB7" s="2" t="s">
        <v>55</v>
      </c>
      <c r="AC7" s="2" t="s">
        <v>55</v>
      </c>
      <c r="AD7" s="2" t="s">
        <v>55</v>
      </c>
      <c r="AE7" s="2" t="s">
        <v>55</v>
      </c>
      <c r="AF7" s="2" t="s">
        <v>55</v>
      </c>
      <c r="AG7" s="2" t="s">
        <v>55</v>
      </c>
      <c r="AH7" s="2" t="s">
        <v>55</v>
      </c>
      <c r="AI7" s="2" t="s">
        <v>55</v>
      </c>
      <c r="AJ7" s="2" t="s">
        <v>55</v>
      </c>
      <c r="AK7" s="2"/>
      <c r="AL7" s="2" t="s">
        <v>55</v>
      </c>
      <c r="AM7" s="2"/>
      <c r="AN7" s="2" t="s">
        <v>55</v>
      </c>
      <c r="AO7" s="2" t="s">
        <v>55</v>
      </c>
      <c r="AP7" s="2" t="s">
        <v>55</v>
      </c>
      <c r="AQ7" s="2" t="s">
        <v>55</v>
      </c>
      <c r="AR7" s="2" t="s">
        <v>55</v>
      </c>
      <c r="AS7" s="2" t="s">
        <v>55</v>
      </c>
      <c r="AT7" s="2" t="s">
        <v>55</v>
      </c>
      <c r="AU7" s="2" t="s">
        <v>55</v>
      </c>
      <c r="AV7" s="2" t="s">
        <v>55</v>
      </c>
      <c r="AW7" s="2" t="s">
        <v>55</v>
      </c>
      <c r="AX7" s="2" t="s">
        <v>55</v>
      </c>
      <c r="AY7" s="2" t="s">
        <v>55</v>
      </c>
      <c r="AZ7" s="2" t="s">
        <v>55</v>
      </c>
      <c r="BA7" s="2" t="s">
        <v>55</v>
      </c>
      <c r="BB7" s="2" t="s">
        <v>55</v>
      </c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</row>
    <row r="8" spans="1:107" x14ac:dyDescent="0.2">
      <c r="A8" s="15" t="str">
        <f t="shared" ca="1" si="0"/>
        <v/>
      </c>
      <c r="B8" s="14" t="s">
        <v>62</v>
      </c>
      <c r="C8" s="15" t="s">
        <v>60</v>
      </c>
      <c r="D8" s="15">
        <v>6</v>
      </c>
      <c r="E8" s="42" t="str">
        <f t="shared" ca="1" si="1"/>
        <v>Banana</v>
      </c>
      <c r="F8" s="25" t="s">
        <v>55</v>
      </c>
      <c r="G8" s="17" t="s">
        <v>55</v>
      </c>
      <c r="H8" s="17"/>
      <c r="I8" s="16" t="s">
        <v>55</v>
      </c>
      <c r="J8" s="16"/>
      <c r="K8" s="16" t="s">
        <v>55</v>
      </c>
      <c r="L8" s="16" t="s">
        <v>55</v>
      </c>
      <c r="M8" s="16"/>
      <c r="N8" s="16"/>
      <c r="O8" s="16" t="s">
        <v>55</v>
      </c>
      <c r="P8" s="16"/>
      <c r="Q8" s="16"/>
      <c r="R8" s="16" t="s">
        <v>55</v>
      </c>
      <c r="S8" s="16" t="s">
        <v>55</v>
      </c>
      <c r="T8" s="16"/>
      <c r="U8" s="16"/>
      <c r="V8" s="16"/>
      <c r="W8" s="16"/>
      <c r="X8" s="16"/>
      <c r="Y8" s="18" t="s">
        <v>55</v>
      </c>
      <c r="Z8" s="18"/>
      <c r="AA8" s="18" t="s">
        <v>55</v>
      </c>
      <c r="AB8" s="16" t="s">
        <v>55</v>
      </c>
      <c r="AC8" s="16" t="s">
        <v>55</v>
      </c>
      <c r="AD8" s="16" t="s">
        <v>55</v>
      </c>
      <c r="AE8" s="16" t="s">
        <v>55</v>
      </c>
      <c r="AF8" s="16" t="s">
        <v>55</v>
      </c>
      <c r="AG8" s="16" t="s">
        <v>55</v>
      </c>
      <c r="AH8" s="16" t="s">
        <v>55</v>
      </c>
      <c r="AI8" s="18" t="s">
        <v>55</v>
      </c>
      <c r="AJ8" s="18" t="s">
        <v>55</v>
      </c>
      <c r="AK8" s="18"/>
      <c r="AL8" s="18" t="s">
        <v>55</v>
      </c>
      <c r="AM8" s="18"/>
      <c r="AN8" s="16" t="s">
        <v>55</v>
      </c>
      <c r="AO8" s="16" t="s">
        <v>55</v>
      </c>
      <c r="AP8" s="16" t="s">
        <v>55</v>
      </c>
      <c r="AQ8" s="16" t="s">
        <v>55</v>
      </c>
      <c r="AR8" s="16" t="s">
        <v>55</v>
      </c>
      <c r="AS8" s="16" t="s">
        <v>55</v>
      </c>
      <c r="AT8" s="18"/>
      <c r="AU8" s="16" t="s">
        <v>55</v>
      </c>
      <c r="AV8" s="16" t="s">
        <v>55</v>
      </c>
      <c r="AW8" s="18"/>
      <c r="AX8" s="16" t="s">
        <v>55</v>
      </c>
      <c r="AY8" s="16" t="s">
        <v>55</v>
      </c>
      <c r="AZ8" s="16" t="s">
        <v>55</v>
      </c>
      <c r="BA8" s="18"/>
      <c r="BB8" s="16" t="s">
        <v>55</v>
      </c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</row>
    <row r="9" spans="1:107" x14ac:dyDescent="0.2">
      <c r="A9" s="5" t="str">
        <f t="shared" ca="1" si="0"/>
        <v>yes</v>
      </c>
      <c r="B9" s="3" t="s">
        <v>63</v>
      </c>
      <c r="C9" s="13" t="s">
        <v>64</v>
      </c>
      <c r="D9" s="5">
        <v>7</v>
      </c>
      <c r="E9" s="43" t="str">
        <f t="shared" ca="1" si="1"/>
        <v>Beetroot</v>
      </c>
      <c r="F9" s="24"/>
      <c r="G9" s="32"/>
      <c r="H9" s="32"/>
      <c r="I9" s="2"/>
      <c r="J9" s="2" t="s">
        <v>55</v>
      </c>
      <c r="K9" s="2"/>
      <c r="L9" s="2"/>
      <c r="M9" s="2" t="s">
        <v>55</v>
      </c>
      <c r="N9" s="2" t="s">
        <v>55</v>
      </c>
      <c r="O9" s="2"/>
      <c r="P9" s="2" t="s">
        <v>55</v>
      </c>
      <c r="Q9" s="2"/>
      <c r="R9" s="2"/>
      <c r="S9" s="2"/>
      <c r="T9" s="2" t="s">
        <v>55</v>
      </c>
      <c r="U9" s="2" t="s">
        <v>55</v>
      </c>
      <c r="V9" s="2" t="s">
        <v>55</v>
      </c>
      <c r="W9" s="2" t="s">
        <v>55</v>
      </c>
      <c r="X9" s="2" t="s">
        <v>55</v>
      </c>
      <c r="Y9" s="2"/>
      <c r="Z9" s="2" t="s">
        <v>55</v>
      </c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 t="s">
        <v>55</v>
      </c>
      <c r="AU9" s="2"/>
      <c r="AV9" s="2"/>
      <c r="AW9" s="2" t="s">
        <v>55</v>
      </c>
      <c r="AX9" s="2"/>
      <c r="AY9" s="2"/>
      <c r="AZ9" s="2"/>
      <c r="BA9" s="2" t="s">
        <v>55</v>
      </c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</row>
    <row r="10" spans="1:107" x14ac:dyDescent="0.2">
      <c r="A10" s="15" t="str">
        <f t="shared" ca="1" si="0"/>
        <v>yes</v>
      </c>
      <c r="B10" s="14" t="s">
        <v>65</v>
      </c>
      <c r="C10" s="29" t="s">
        <v>66</v>
      </c>
      <c r="D10" s="15">
        <v>8</v>
      </c>
      <c r="E10" s="42" t="str">
        <f t="shared" ca="1" si="1"/>
        <v>Blackberry / Boysenberry /Andenberry</v>
      </c>
      <c r="F10" s="30" t="s">
        <v>55</v>
      </c>
      <c r="G10" s="18" t="s">
        <v>55</v>
      </c>
      <c r="H10" s="18" t="s">
        <v>55</v>
      </c>
      <c r="I10" s="18" t="s">
        <v>55</v>
      </c>
      <c r="J10" s="18" t="s">
        <v>55</v>
      </c>
      <c r="K10" s="18" t="s">
        <v>55</v>
      </c>
      <c r="L10" s="18" t="s">
        <v>55</v>
      </c>
      <c r="M10" s="18" t="s">
        <v>55</v>
      </c>
      <c r="N10" s="18" t="s">
        <v>55</v>
      </c>
      <c r="O10" s="18" t="s">
        <v>55</v>
      </c>
      <c r="P10" s="18" t="s">
        <v>55</v>
      </c>
      <c r="Q10" s="18" t="s">
        <v>55</v>
      </c>
      <c r="R10" s="18" t="s">
        <v>55</v>
      </c>
      <c r="S10" s="18" t="s">
        <v>55</v>
      </c>
      <c r="T10" s="18" t="s">
        <v>55</v>
      </c>
      <c r="U10" s="18" t="s">
        <v>55</v>
      </c>
      <c r="V10" s="18" t="s">
        <v>55</v>
      </c>
      <c r="W10" s="18" t="s">
        <v>55</v>
      </c>
      <c r="X10" s="18" t="s">
        <v>55</v>
      </c>
      <c r="Y10" s="18" t="s">
        <v>55</v>
      </c>
      <c r="Z10" s="18" t="s">
        <v>55</v>
      </c>
      <c r="AA10" s="18" t="s">
        <v>55</v>
      </c>
      <c r="AB10" s="18" t="s">
        <v>55</v>
      </c>
      <c r="AC10" s="18" t="s">
        <v>55</v>
      </c>
      <c r="AD10" s="18" t="s">
        <v>55</v>
      </c>
      <c r="AE10" s="18" t="s">
        <v>55</v>
      </c>
      <c r="AF10" s="18" t="s">
        <v>55</v>
      </c>
      <c r="AG10" s="18" t="s">
        <v>55</v>
      </c>
      <c r="AH10" s="18" t="s">
        <v>55</v>
      </c>
      <c r="AI10" s="18" t="s">
        <v>55</v>
      </c>
      <c r="AJ10" s="18" t="s">
        <v>55</v>
      </c>
      <c r="AK10" s="18" t="s">
        <v>55</v>
      </c>
      <c r="AL10" s="18" t="s">
        <v>55</v>
      </c>
      <c r="AM10" s="18" t="s">
        <v>55</v>
      </c>
      <c r="AN10" s="18" t="s">
        <v>55</v>
      </c>
      <c r="AO10" s="18" t="s">
        <v>55</v>
      </c>
      <c r="AP10" s="18" t="s">
        <v>55</v>
      </c>
      <c r="AQ10" s="18" t="s">
        <v>55</v>
      </c>
      <c r="AR10" s="18" t="s">
        <v>55</v>
      </c>
      <c r="AS10" s="18" t="s">
        <v>55</v>
      </c>
      <c r="AT10" s="18" t="s">
        <v>55</v>
      </c>
      <c r="AU10" s="18" t="s">
        <v>55</v>
      </c>
      <c r="AV10" s="18" t="s">
        <v>55</v>
      </c>
      <c r="AW10" s="18" t="s">
        <v>55</v>
      </c>
      <c r="AX10" s="18" t="s">
        <v>55</v>
      </c>
      <c r="AY10" s="18" t="s">
        <v>55</v>
      </c>
      <c r="AZ10" s="18" t="s">
        <v>55</v>
      </c>
      <c r="BA10" s="18" t="s">
        <v>55</v>
      </c>
      <c r="BB10" s="18" t="s">
        <v>55</v>
      </c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7" x14ac:dyDescent="0.2">
      <c r="A11" s="5" t="str">
        <f t="shared" ca="1" si="0"/>
        <v/>
      </c>
      <c r="B11" s="3" t="s">
        <v>67</v>
      </c>
      <c r="C11" s="5" t="s">
        <v>68</v>
      </c>
      <c r="D11" s="5">
        <v>9</v>
      </c>
      <c r="E11" s="43" t="str">
        <f t="shared" ca="1" si="1"/>
        <v>Blueberry / Bilberry</v>
      </c>
      <c r="F11" s="26"/>
      <c r="G11" s="33"/>
      <c r="H11" s="33"/>
      <c r="I11" s="1"/>
      <c r="J11" s="1"/>
      <c r="K11" s="1"/>
      <c r="L11" s="1"/>
      <c r="M11" s="1"/>
      <c r="N11" s="1"/>
      <c r="O11" s="1"/>
      <c r="P11" s="1"/>
      <c r="Q11" s="1"/>
      <c r="R11" s="1"/>
      <c r="S11" s="1" t="s">
        <v>55</v>
      </c>
      <c r="T11" s="1"/>
      <c r="U11" s="1"/>
      <c r="V11" s="1"/>
      <c r="W11" s="1"/>
      <c r="X11" s="1"/>
      <c r="Y11" s="1"/>
      <c r="Z11" s="1" t="s">
        <v>55</v>
      </c>
      <c r="AA11" s="1"/>
      <c r="AB11" s="1"/>
      <c r="AC11" s="1"/>
      <c r="AD11" s="1"/>
      <c r="AE11" s="1"/>
      <c r="AF11" s="1"/>
      <c r="AG11" s="1"/>
      <c r="AH11" s="1"/>
      <c r="AI11" s="2"/>
      <c r="AJ11" s="2"/>
      <c r="AK11" s="2"/>
      <c r="AL11" s="2"/>
      <c r="AM11" s="2"/>
      <c r="AN11" s="1"/>
      <c r="AO11" s="1"/>
      <c r="AP11" s="1"/>
      <c r="AQ11" s="1"/>
      <c r="AR11" s="1"/>
      <c r="AS11" s="44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</row>
    <row r="12" spans="1:107" x14ac:dyDescent="0.2">
      <c r="A12" s="15" t="str">
        <f t="shared" ca="1" si="0"/>
        <v>yes</v>
      </c>
      <c r="B12" s="14" t="s">
        <v>69</v>
      </c>
      <c r="C12" s="15" t="s">
        <v>70</v>
      </c>
      <c r="D12" s="15">
        <v>10</v>
      </c>
      <c r="E12" s="42" t="str">
        <f t="shared" ca="1" si="1"/>
        <v>Carrot</v>
      </c>
      <c r="F12" s="25"/>
      <c r="G12" s="34"/>
      <c r="H12" s="34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 t="s">
        <v>55</v>
      </c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8"/>
      <c r="AJ12" s="18"/>
      <c r="AK12" s="18"/>
      <c r="AL12" s="18"/>
      <c r="AM12" s="18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</row>
    <row r="13" spans="1:107" x14ac:dyDescent="0.2">
      <c r="A13" s="5" t="str">
        <f t="shared" ca="1" si="0"/>
        <v/>
      </c>
      <c r="B13" s="3" t="s">
        <v>71</v>
      </c>
      <c r="C13" s="5" t="s">
        <v>70</v>
      </c>
      <c r="D13" s="5">
        <v>11</v>
      </c>
      <c r="E13" s="43" t="str">
        <f t="shared" ca="1" si="1"/>
        <v>Cherry, sour</v>
      </c>
      <c r="F13" s="2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 t="s">
        <v>55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2" t="s">
        <v>55</v>
      </c>
      <c r="AJ13" s="2"/>
      <c r="AK13" s="2"/>
      <c r="AL13" s="2"/>
      <c r="AM13" s="2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</row>
    <row r="14" spans="1:107" x14ac:dyDescent="0.2">
      <c r="A14" s="15" t="str">
        <f t="shared" ca="1" si="0"/>
        <v>yes</v>
      </c>
      <c r="B14" s="14" t="s">
        <v>72</v>
      </c>
      <c r="C14" s="29" t="s">
        <v>60</v>
      </c>
      <c r="D14" s="15">
        <v>12</v>
      </c>
      <c r="E14" s="42" t="str">
        <f t="shared" ca="1" si="1"/>
        <v>Cherry, sour, NMR-option</v>
      </c>
      <c r="F14" s="30" t="s">
        <v>55</v>
      </c>
      <c r="G14" s="18" t="s">
        <v>55</v>
      </c>
      <c r="H14" s="18"/>
      <c r="I14" s="18" t="s">
        <v>55</v>
      </c>
      <c r="J14" s="18" t="s">
        <v>55</v>
      </c>
      <c r="K14" s="18" t="s">
        <v>55</v>
      </c>
      <c r="L14" s="18" t="s">
        <v>55</v>
      </c>
      <c r="M14" s="18" t="s">
        <v>55</v>
      </c>
      <c r="N14" s="18" t="s">
        <v>55</v>
      </c>
      <c r="O14" s="18" t="s">
        <v>55</v>
      </c>
      <c r="P14" s="18" t="s">
        <v>55</v>
      </c>
      <c r="Q14" s="18"/>
      <c r="R14" s="18" t="s">
        <v>55</v>
      </c>
      <c r="S14" s="18" t="s">
        <v>55</v>
      </c>
      <c r="T14" s="18" t="s">
        <v>55</v>
      </c>
      <c r="U14" s="18" t="s">
        <v>55</v>
      </c>
      <c r="V14" s="18" t="s">
        <v>55</v>
      </c>
      <c r="W14" s="18" t="s">
        <v>55</v>
      </c>
      <c r="X14" s="18" t="s">
        <v>55</v>
      </c>
      <c r="Y14" s="18" t="s">
        <v>55</v>
      </c>
      <c r="Z14" s="18" t="s">
        <v>55</v>
      </c>
      <c r="AA14" s="18" t="s">
        <v>55</v>
      </c>
      <c r="AB14" s="18" t="s">
        <v>55</v>
      </c>
      <c r="AC14" s="18" t="s">
        <v>55</v>
      </c>
      <c r="AD14" s="18" t="s">
        <v>55</v>
      </c>
      <c r="AE14" s="18" t="s">
        <v>55</v>
      </c>
      <c r="AF14" s="18" t="s">
        <v>55</v>
      </c>
      <c r="AG14" s="18" t="s">
        <v>55</v>
      </c>
      <c r="AH14" s="18" t="s">
        <v>55</v>
      </c>
      <c r="AI14" s="18" t="s">
        <v>55</v>
      </c>
      <c r="AJ14" s="18" t="s">
        <v>55</v>
      </c>
      <c r="AK14" s="18"/>
      <c r="AL14" s="18" t="s">
        <v>55</v>
      </c>
      <c r="AM14" s="18"/>
      <c r="AN14" s="18" t="s">
        <v>55</v>
      </c>
      <c r="AO14" s="18" t="s">
        <v>55</v>
      </c>
      <c r="AP14" s="18" t="s">
        <v>55</v>
      </c>
      <c r="AQ14" s="18" t="s">
        <v>55</v>
      </c>
      <c r="AR14" s="18" t="s">
        <v>55</v>
      </c>
      <c r="AS14" s="18" t="s">
        <v>55</v>
      </c>
      <c r="AT14" s="18" t="s">
        <v>55</v>
      </c>
      <c r="AU14" s="18" t="s">
        <v>55</v>
      </c>
      <c r="AV14" s="18" t="s">
        <v>55</v>
      </c>
      <c r="AW14" s="18" t="s">
        <v>55</v>
      </c>
      <c r="AX14" s="18" t="s">
        <v>55</v>
      </c>
      <c r="AY14" s="18" t="s">
        <v>55</v>
      </c>
      <c r="AZ14" s="18" t="s">
        <v>55</v>
      </c>
      <c r="BA14" s="18" t="s">
        <v>55</v>
      </c>
      <c r="BB14" s="18" t="s">
        <v>55</v>
      </c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</row>
    <row r="15" spans="1:107" x14ac:dyDescent="0.2">
      <c r="A15" s="5" t="str">
        <f t="shared" ca="1" si="0"/>
        <v/>
      </c>
      <c r="B15" s="3" t="s">
        <v>73</v>
      </c>
      <c r="C15" s="5" t="s">
        <v>74</v>
      </c>
      <c r="D15" s="5">
        <v>13</v>
      </c>
      <c r="E15" s="43" t="str">
        <f t="shared" ca="1" si="1"/>
        <v>Cherry, sweet</v>
      </c>
      <c r="F15" s="26"/>
      <c r="G15" s="33"/>
      <c r="H15" s="3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 t="s">
        <v>55</v>
      </c>
      <c r="AA15" s="1"/>
      <c r="AB15" s="1"/>
      <c r="AC15" s="1"/>
      <c r="AD15" s="1"/>
      <c r="AE15" s="1"/>
      <c r="AF15" s="1"/>
      <c r="AG15" s="1"/>
      <c r="AH15" s="1"/>
      <c r="AI15" s="2"/>
      <c r="AJ15" s="2"/>
      <c r="AK15" s="2"/>
      <c r="AL15" s="2"/>
      <c r="AM15" s="2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</row>
    <row r="16" spans="1:107" x14ac:dyDescent="0.2">
      <c r="A16" s="15" t="str">
        <f t="shared" ca="1" si="0"/>
        <v/>
      </c>
      <c r="B16" s="14" t="s">
        <v>73</v>
      </c>
      <c r="C16" s="15" t="s">
        <v>70</v>
      </c>
      <c r="D16" s="15">
        <v>14</v>
      </c>
      <c r="E16" s="42" t="str">
        <f t="shared" ca="1" si="1"/>
        <v>Coconut water</v>
      </c>
      <c r="F16" s="25"/>
      <c r="G16" s="34"/>
      <c r="H16" s="34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8"/>
      <c r="AJ16" s="18"/>
      <c r="AK16" s="18"/>
      <c r="AL16" s="18"/>
      <c r="AM16" s="18"/>
      <c r="AN16" s="16"/>
      <c r="AO16" s="16"/>
      <c r="AP16" s="16"/>
      <c r="AQ16" s="16"/>
      <c r="AR16" s="16"/>
      <c r="AS16" s="16"/>
      <c r="AT16" s="16" t="s">
        <v>55</v>
      </c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</row>
    <row r="17" spans="1:107" x14ac:dyDescent="0.2">
      <c r="A17" s="5" t="str">
        <f t="shared" ca="1" si="0"/>
        <v>yes</v>
      </c>
      <c r="B17" s="3" t="s">
        <v>75</v>
      </c>
      <c r="C17" s="5" t="s">
        <v>60</v>
      </c>
      <c r="D17" s="5">
        <v>15</v>
      </c>
      <c r="E17" s="43" t="str">
        <f t="shared" ca="1" si="1"/>
        <v>Cranberry/Europ. Cranberry (Moosbeere)/  Lingonberry</v>
      </c>
      <c r="F17" s="26" t="s">
        <v>55</v>
      </c>
      <c r="G17" s="1" t="s">
        <v>55</v>
      </c>
      <c r="H17" s="1" t="s">
        <v>55</v>
      </c>
      <c r="I17" s="1" t="s">
        <v>55</v>
      </c>
      <c r="J17" s="1" t="s">
        <v>55</v>
      </c>
      <c r="K17" s="1" t="s">
        <v>55</v>
      </c>
      <c r="L17" s="1" t="s">
        <v>55</v>
      </c>
      <c r="M17" s="1" t="s">
        <v>55</v>
      </c>
      <c r="N17" s="1" t="s">
        <v>55</v>
      </c>
      <c r="O17" s="1" t="s">
        <v>55</v>
      </c>
      <c r="P17" s="1" t="s">
        <v>55</v>
      </c>
      <c r="Q17" s="1" t="s">
        <v>55</v>
      </c>
      <c r="R17" s="1" t="s">
        <v>55</v>
      </c>
      <c r="S17" s="1" t="s">
        <v>55</v>
      </c>
      <c r="T17" s="1" t="s">
        <v>55</v>
      </c>
      <c r="U17" s="1" t="s">
        <v>55</v>
      </c>
      <c r="V17" s="1" t="s">
        <v>55</v>
      </c>
      <c r="W17" s="1" t="s">
        <v>55</v>
      </c>
      <c r="X17" s="1" t="s">
        <v>55</v>
      </c>
      <c r="Y17" s="1" t="s">
        <v>55</v>
      </c>
      <c r="Z17" s="1" t="s">
        <v>55</v>
      </c>
      <c r="AA17" s="1" t="s">
        <v>55</v>
      </c>
      <c r="AB17" s="1" t="s">
        <v>55</v>
      </c>
      <c r="AC17" s="1" t="s">
        <v>55</v>
      </c>
      <c r="AD17" s="1" t="s">
        <v>55</v>
      </c>
      <c r="AE17" s="1" t="s">
        <v>55</v>
      </c>
      <c r="AF17" s="1" t="s">
        <v>55</v>
      </c>
      <c r="AG17" s="1" t="s">
        <v>55</v>
      </c>
      <c r="AH17" s="1" t="s">
        <v>55</v>
      </c>
      <c r="AI17" s="2" t="s">
        <v>55</v>
      </c>
      <c r="AJ17" s="2" t="s">
        <v>55</v>
      </c>
      <c r="AK17" s="2"/>
      <c r="AL17" s="2" t="s">
        <v>55</v>
      </c>
      <c r="AM17" s="2"/>
      <c r="AN17" s="1" t="s">
        <v>55</v>
      </c>
      <c r="AO17" s="1" t="s">
        <v>55</v>
      </c>
      <c r="AP17" s="1" t="s">
        <v>55</v>
      </c>
      <c r="AQ17" s="1" t="s">
        <v>55</v>
      </c>
      <c r="AR17" s="1" t="s">
        <v>55</v>
      </c>
      <c r="AS17" s="1" t="s">
        <v>55</v>
      </c>
      <c r="AT17" s="1" t="s">
        <v>55</v>
      </c>
      <c r="AU17" s="1" t="s">
        <v>55</v>
      </c>
      <c r="AV17" s="1" t="s">
        <v>55</v>
      </c>
      <c r="AW17" s="1" t="s">
        <v>55</v>
      </c>
      <c r="AX17" s="1" t="s">
        <v>55</v>
      </c>
      <c r="AY17" s="1" t="s">
        <v>55</v>
      </c>
      <c r="AZ17" s="1" t="s">
        <v>55</v>
      </c>
      <c r="BA17" s="1" t="s">
        <v>55</v>
      </c>
      <c r="BB17" s="1" t="s">
        <v>55</v>
      </c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</row>
    <row r="18" spans="1:107" x14ac:dyDescent="0.2">
      <c r="A18" s="15" t="str">
        <f t="shared" ca="1" si="0"/>
        <v>yes</v>
      </c>
      <c r="B18" s="14" t="s">
        <v>76</v>
      </c>
      <c r="C18" s="29" t="s">
        <v>60</v>
      </c>
      <c r="D18" s="15">
        <v>16</v>
      </c>
      <c r="E18" s="42" t="str">
        <f t="shared" ca="1" si="1"/>
        <v xml:space="preserve">Currant, black </v>
      </c>
      <c r="F18" s="30" t="s">
        <v>55</v>
      </c>
      <c r="G18" s="18"/>
      <c r="H18" s="18"/>
      <c r="I18" s="18" t="s">
        <v>55</v>
      </c>
      <c r="J18" s="18" t="s">
        <v>55</v>
      </c>
      <c r="K18" s="18" t="s">
        <v>55</v>
      </c>
      <c r="L18" s="18" t="s">
        <v>55</v>
      </c>
      <c r="M18" s="18" t="s">
        <v>55</v>
      </c>
      <c r="N18" s="18" t="s">
        <v>55</v>
      </c>
      <c r="O18" s="18"/>
      <c r="P18" s="18"/>
      <c r="Q18" s="18"/>
      <c r="R18" s="18"/>
      <c r="S18" s="18" t="s">
        <v>55</v>
      </c>
      <c r="T18" s="18" t="s">
        <v>55</v>
      </c>
      <c r="U18" s="18" t="s">
        <v>55</v>
      </c>
      <c r="V18" s="18" t="s">
        <v>55</v>
      </c>
      <c r="W18" s="18" t="s">
        <v>55</v>
      </c>
      <c r="X18" s="18" t="s">
        <v>55</v>
      </c>
      <c r="Y18" s="18" t="s">
        <v>55</v>
      </c>
      <c r="Z18" s="18"/>
      <c r="AA18" s="18" t="s">
        <v>55</v>
      </c>
      <c r="AB18" s="18" t="s">
        <v>55</v>
      </c>
      <c r="AC18" s="18" t="s">
        <v>55</v>
      </c>
      <c r="AD18" s="18" t="s">
        <v>55</v>
      </c>
      <c r="AE18" s="18" t="s">
        <v>55</v>
      </c>
      <c r="AF18" s="18" t="s">
        <v>55</v>
      </c>
      <c r="AG18" s="18" t="s">
        <v>55</v>
      </c>
      <c r="AH18" s="18" t="s">
        <v>55</v>
      </c>
      <c r="AI18" s="18" t="s">
        <v>55</v>
      </c>
      <c r="AJ18" s="18" t="s">
        <v>55</v>
      </c>
      <c r="AK18" s="18" t="s">
        <v>55</v>
      </c>
      <c r="AL18" s="18" t="s">
        <v>55</v>
      </c>
      <c r="AM18" s="18" t="s">
        <v>55</v>
      </c>
      <c r="AN18" s="18" t="s">
        <v>55</v>
      </c>
      <c r="AO18" s="18" t="s">
        <v>55</v>
      </c>
      <c r="AP18" s="18" t="s">
        <v>55</v>
      </c>
      <c r="AQ18" s="18" t="s">
        <v>55</v>
      </c>
      <c r="AR18" s="18" t="s">
        <v>55</v>
      </c>
      <c r="AS18" s="18" t="s">
        <v>55</v>
      </c>
      <c r="AT18" s="18" t="s">
        <v>55</v>
      </c>
      <c r="AU18" s="18" t="s">
        <v>55</v>
      </c>
      <c r="AV18" s="18" t="s">
        <v>55</v>
      </c>
      <c r="AW18" s="18"/>
      <c r="AX18" s="18" t="s">
        <v>55</v>
      </c>
      <c r="AY18" s="18" t="s">
        <v>55</v>
      </c>
      <c r="AZ18" s="18" t="s">
        <v>55</v>
      </c>
      <c r="BA18" s="18" t="s">
        <v>55</v>
      </c>
      <c r="BB18" s="18" t="s">
        <v>55</v>
      </c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x14ac:dyDescent="0.2">
      <c r="A19" s="5" t="str">
        <f t="shared" ca="1" si="0"/>
        <v/>
      </c>
      <c r="B19" s="3" t="s">
        <v>77</v>
      </c>
      <c r="C19" s="5" t="s">
        <v>78</v>
      </c>
      <c r="D19" s="5">
        <v>17</v>
      </c>
      <c r="E19" s="43" t="str">
        <f t="shared" ca="1" si="1"/>
        <v>Currant, red or white</v>
      </c>
      <c r="F19" s="26" t="s">
        <v>55</v>
      </c>
      <c r="G19" s="33"/>
      <c r="H19" s="33"/>
      <c r="I19" s="1"/>
      <c r="J19" s="44"/>
      <c r="K19" s="2" t="s">
        <v>55</v>
      </c>
      <c r="L19" s="1"/>
      <c r="M19" s="1"/>
      <c r="N19" s="1"/>
      <c r="O19" s="1"/>
      <c r="P19" s="1"/>
      <c r="Q19" s="1"/>
      <c r="R19" s="1"/>
      <c r="S19" s="1" t="s">
        <v>55</v>
      </c>
      <c r="T19" s="1"/>
      <c r="U19" s="1" t="s">
        <v>55</v>
      </c>
      <c r="V19" s="1"/>
      <c r="W19" s="1"/>
      <c r="X19" s="1" t="s">
        <v>55</v>
      </c>
      <c r="Y19" s="1" t="s">
        <v>55</v>
      </c>
      <c r="Z19" s="1"/>
      <c r="AA19" s="1" t="s">
        <v>55</v>
      </c>
      <c r="AB19" s="1"/>
      <c r="AC19" s="1" t="s">
        <v>55</v>
      </c>
      <c r="AD19" s="1" t="s">
        <v>55</v>
      </c>
      <c r="AE19" s="1" t="s">
        <v>55</v>
      </c>
      <c r="AF19" s="1" t="s">
        <v>55</v>
      </c>
      <c r="AG19" s="1"/>
      <c r="AH19" s="1" t="s">
        <v>55</v>
      </c>
      <c r="AI19" s="2"/>
      <c r="AJ19" s="2" t="s">
        <v>55</v>
      </c>
      <c r="AK19" s="2" t="s">
        <v>55</v>
      </c>
      <c r="AL19" s="2" t="s">
        <v>55</v>
      </c>
      <c r="AM19" s="2" t="s">
        <v>55</v>
      </c>
      <c r="AN19" s="44"/>
      <c r="AO19" s="1"/>
      <c r="AP19" s="1"/>
      <c r="AQ19" s="1"/>
      <c r="AR19" s="1"/>
      <c r="AS19" s="45"/>
      <c r="AT19" s="1"/>
      <c r="AU19" s="1"/>
      <c r="AV19" s="1"/>
      <c r="AW19" s="1"/>
      <c r="AX19" s="1" t="s">
        <v>55</v>
      </c>
      <c r="AY19" s="44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</row>
    <row r="20" spans="1:107" x14ac:dyDescent="0.2">
      <c r="A20" s="15" t="str">
        <f t="shared" ca="1" si="0"/>
        <v>yes</v>
      </c>
      <c r="B20" s="14" t="s">
        <v>79</v>
      </c>
      <c r="C20" s="15" t="s">
        <v>80</v>
      </c>
      <c r="D20" s="15">
        <v>18</v>
      </c>
      <c r="E20" s="42" t="str">
        <f t="shared" ca="1" si="1"/>
        <v>Elderberry</v>
      </c>
      <c r="F20" s="25" t="s">
        <v>55</v>
      </c>
      <c r="G20" s="34" t="s">
        <v>55</v>
      </c>
      <c r="H20" s="34"/>
      <c r="I20" s="16" t="s">
        <v>55</v>
      </c>
      <c r="J20" s="16" t="s">
        <v>55</v>
      </c>
      <c r="K20" s="16" t="s">
        <v>55</v>
      </c>
      <c r="L20" s="16" t="s">
        <v>55</v>
      </c>
      <c r="M20" s="16" t="s">
        <v>55</v>
      </c>
      <c r="N20" s="16" t="s">
        <v>55</v>
      </c>
      <c r="O20" s="16" t="s">
        <v>55</v>
      </c>
      <c r="P20" s="16" t="s">
        <v>55</v>
      </c>
      <c r="Q20" s="16" t="s">
        <v>55</v>
      </c>
      <c r="R20" s="16" t="s">
        <v>55</v>
      </c>
      <c r="S20" s="16" t="s">
        <v>55</v>
      </c>
      <c r="T20" s="16" t="s">
        <v>55</v>
      </c>
      <c r="U20" s="16" t="s">
        <v>55</v>
      </c>
      <c r="V20" s="16" t="s">
        <v>55</v>
      </c>
      <c r="W20" s="16" t="s">
        <v>55</v>
      </c>
      <c r="X20" s="16" t="s">
        <v>55</v>
      </c>
      <c r="Y20" s="16" t="s">
        <v>55</v>
      </c>
      <c r="Z20" s="16" t="s">
        <v>55</v>
      </c>
      <c r="AA20" s="16" t="s">
        <v>55</v>
      </c>
      <c r="AB20" s="16" t="s">
        <v>55</v>
      </c>
      <c r="AC20" s="16" t="s">
        <v>55</v>
      </c>
      <c r="AD20" s="16" t="s">
        <v>55</v>
      </c>
      <c r="AE20" s="16" t="s">
        <v>55</v>
      </c>
      <c r="AF20" s="16" t="s">
        <v>55</v>
      </c>
      <c r="AG20" s="16" t="s">
        <v>55</v>
      </c>
      <c r="AH20" s="16" t="s">
        <v>55</v>
      </c>
      <c r="AI20" s="18" t="s">
        <v>55</v>
      </c>
      <c r="AJ20" s="18" t="s">
        <v>55</v>
      </c>
      <c r="AK20" s="18" t="s">
        <v>55</v>
      </c>
      <c r="AL20" s="18" t="s">
        <v>55</v>
      </c>
      <c r="AM20" s="18" t="s">
        <v>55</v>
      </c>
      <c r="AN20" s="16" t="s">
        <v>55</v>
      </c>
      <c r="AO20" s="16" t="s">
        <v>55</v>
      </c>
      <c r="AP20" s="16" t="s">
        <v>55</v>
      </c>
      <c r="AQ20" s="16" t="s">
        <v>55</v>
      </c>
      <c r="AR20" s="16" t="s">
        <v>55</v>
      </c>
      <c r="AS20" s="16" t="s">
        <v>55</v>
      </c>
      <c r="AT20" s="16" t="s">
        <v>55</v>
      </c>
      <c r="AU20" s="16" t="s">
        <v>55</v>
      </c>
      <c r="AV20" s="16" t="s">
        <v>55</v>
      </c>
      <c r="AW20" s="16" t="s">
        <v>55</v>
      </c>
      <c r="AX20" s="16" t="s">
        <v>55</v>
      </c>
      <c r="AY20" s="16" t="s">
        <v>55</v>
      </c>
      <c r="AZ20" s="16" t="s">
        <v>55</v>
      </c>
      <c r="BA20" s="16" t="s">
        <v>55</v>
      </c>
      <c r="BB20" s="16" t="s">
        <v>55</v>
      </c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</row>
    <row r="21" spans="1:107" x14ac:dyDescent="0.2">
      <c r="A21" s="5" t="str">
        <f t="shared" ca="1" si="0"/>
        <v>yes</v>
      </c>
      <c r="B21" s="3" t="s">
        <v>81</v>
      </c>
      <c r="C21" s="5" t="s">
        <v>80</v>
      </c>
      <c r="D21" s="5">
        <v>19</v>
      </c>
      <c r="E21" s="43" t="str">
        <f t="shared" ca="1" si="1"/>
        <v>Gooseberry</v>
      </c>
      <c r="F21" s="26" t="s">
        <v>55</v>
      </c>
      <c r="G21" s="1" t="s">
        <v>55</v>
      </c>
      <c r="H21" s="1"/>
      <c r="I21" s="1" t="s">
        <v>55</v>
      </c>
      <c r="J21" s="1" t="s">
        <v>55</v>
      </c>
      <c r="K21" s="1" t="s">
        <v>55</v>
      </c>
      <c r="L21" s="1" t="s">
        <v>55</v>
      </c>
      <c r="M21" s="1" t="s">
        <v>55</v>
      </c>
      <c r="N21" s="1" t="s">
        <v>55</v>
      </c>
      <c r="O21" s="1" t="s">
        <v>55</v>
      </c>
      <c r="P21" s="1" t="s">
        <v>55</v>
      </c>
      <c r="Q21" s="1"/>
      <c r="R21" s="1" t="s">
        <v>55</v>
      </c>
      <c r="S21" s="1" t="s">
        <v>55</v>
      </c>
      <c r="T21" s="1" t="s">
        <v>55</v>
      </c>
      <c r="U21" s="1" t="s">
        <v>55</v>
      </c>
      <c r="V21" s="1" t="s">
        <v>55</v>
      </c>
      <c r="W21" s="1" t="s">
        <v>55</v>
      </c>
      <c r="X21" s="1" t="s">
        <v>55</v>
      </c>
      <c r="Y21" s="1" t="s">
        <v>55</v>
      </c>
      <c r="Z21" s="1" t="s">
        <v>55</v>
      </c>
      <c r="AA21" s="1" t="s">
        <v>55</v>
      </c>
      <c r="AB21" s="1" t="s">
        <v>55</v>
      </c>
      <c r="AC21" s="1" t="s">
        <v>55</v>
      </c>
      <c r="AD21" s="1" t="s">
        <v>55</v>
      </c>
      <c r="AE21" s="1" t="s">
        <v>55</v>
      </c>
      <c r="AF21" s="1" t="s">
        <v>55</v>
      </c>
      <c r="AG21" s="1" t="s">
        <v>55</v>
      </c>
      <c r="AH21" s="1" t="s">
        <v>55</v>
      </c>
      <c r="AI21" s="2" t="s">
        <v>55</v>
      </c>
      <c r="AJ21" s="2" t="s">
        <v>55</v>
      </c>
      <c r="AK21" s="2"/>
      <c r="AL21" s="2" t="s">
        <v>55</v>
      </c>
      <c r="AM21" s="2"/>
      <c r="AN21" s="1" t="s">
        <v>55</v>
      </c>
      <c r="AO21" s="1" t="s">
        <v>55</v>
      </c>
      <c r="AP21" s="1" t="s">
        <v>55</v>
      </c>
      <c r="AQ21" s="1" t="s">
        <v>55</v>
      </c>
      <c r="AR21" s="1" t="s">
        <v>55</v>
      </c>
      <c r="AS21" s="1" t="s">
        <v>55</v>
      </c>
      <c r="AT21" s="1" t="s">
        <v>55</v>
      </c>
      <c r="AU21" s="1" t="s">
        <v>55</v>
      </c>
      <c r="AV21" s="1" t="s">
        <v>55</v>
      </c>
      <c r="AW21" s="1" t="s">
        <v>55</v>
      </c>
      <c r="AX21" s="1" t="s">
        <v>55</v>
      </c>
      <c r="AY21" s="1" t="s">
        <v>55</v>
      </c>
      <c r="AZ21" s="1" t="s">
        <v>55</v>
      </c>
      <c r="BA21" s="1" t="s">
        <v>55</v>
      </c>
      <c r="BB21" s="1" t="s">
        <v>55</v>
      </c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</row>
    <row r="22" spans="1:107" x14ac:dyDescent="0.2">
      <c r="A22" s="15" t="str">
        <f t="shared" ca="1" si="0"/>
        <v>yes</v>
      </c>
      <c r="B22" s="14" t="s">
        <v>82</v>
      </c>
      <c r="C22" s="29" t="s">
        <v>80</v>
      </c>
      <c r="D22" s="15">
        <v>20</v>
      </c>
      <c r="E22" s="42" t="str">
        <f t="shared" ca="1" si="1"/>
        <v>Grapefruit</v>
      </c>
      <c r="F22" s="30" t="s">
        <v>55</v>
      </c>
      <c r="G22" s="18" t="s">
        <v>55</v>
      </c>
      <c r="H22" s="18" t="s">
        <v>55</v>
      </c>
      <c r="I22" s="18" t="s">
        <v>55</v>
      </c>
      <c r="J22" s="18" t="s">
        <v>55</v>
      </c>
      <c r="K22" s="18" t="s">
        <v>55</v>
      </c>
      <c r="L22" s="18" t="s">
        <v>55</v>
      </c>
      <c r="M22" s="18" t="s">
        <v>55</v>
      </c>
      <c r="N22" s="18" t="s">
        <v>55</v>
      </c>
      <c r="O22" s="18" t="s">
        <v>55</v>
      </c>
      <c r="P22" s="18" t="s">
        <v>55</v>
      </c>
      <c r="Q22" s="18" t="s">
        <v>55</v>
      </c>
      <c r="R22" s="18"/>
      <c r="S22" s="18" t="s">
        <v>55</v>
      </c>
      <c r="T22" s="18" t="s">
        <v>55</v>
      </c>
      <c r="U22" s="18" t="s">
        <v>55</v>
      </c>
      <c r="V22" s="18" t="s">
        <v>55</v>
      </c>
      <c r="W22" s="18" t="s">
        <v>55</v>
      </c>
      <c r="X22" s="18" t="s">
        <v>55</v>
      </c>
      <c r="Y22" s="18" t="s">
        <v>55</v>
      </c>
      <c r="Z22" s="18" t="s">
        <v>55</v>
      </c>
      <c r="AA22" s="18" t="s">
        <v>55</v>
      </c>
      <c r="AB22" s="18" t="s">
        <v>55</v>
      </c>
      <c r="AC22" s="18" t="s">
        <v>55</v>
      </c>
      <c r="AD22" s="18" t="s">
        <v>55</v>
      </c>
      <c r="AE22" s="18" t="s">
        <v>55</v>
      </c>
      <c r="AF22" s="18" t="s">
        <v>55</v>
      </c>
      <c r="AG22" s="18" t="s">
        <v>55</v>
      </c>
      <c r="AH22" s="18" t="s">
        <v>55</v>
      </c>
      <c r="AI22" s="18" t="s">
        <v>55</v>
      </c>
      <c r="AJ22" s="18" t="s">
        <v>55</v>
      </c>
      <c r="AK22" s="18" t="s">
        <v>55</v>
      </c>
      <c r="AL22" s="18" t="s">
        <v>55</v>
      </c>
      <c r="AM22" s="18" t="s">
        <v>55</v>
      </c>
      <c r="AN22" s="18" t="s">
        <v>55</v>
      </c>
      <c r="AO22" s="18" t="s">
        <v>55</v>
      </c>
      <c r="AP22" s="18" t="s">
        <v>55</v>
      </c>
      <c r="AQ22" s="18" t="s">
        <v>55</v>
      </c>
      <c r="AR22" s="18" t="s">
        <v>55</v>
      </c>
      <c r="AS22" s="18" t="s">
        <v>55</v>
      </c>
      <c r="AT22" s="18" t="s">
        <v>55</v>
      </c>
      <c r="AU22" s="18" t="s">
        <v>55</v>
      </c>
      <c r="AV22" s="18" t="s">
        <v>55</v>
      </c>
      <c r="AW22" s="18"/>
      <c r="AX22" s="18" t="s">
        <v>55</v>
      </c>
      <c r="AY22" s="18" t="s">
        <v>55</v>
      </c>
      <c r="AZ22" s="18" t="s">
        <v>55</v>
      </c>
      <c r="BA22" s="18" t="s">
        <v>55</v>
      </c>
      <c r="BB22" s="18" t="s">
        <v>55</v>
      </c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</row>
    <row r="23" spans="1:107" x14ac:dyDescent="0.2">
      <c r="A23" s="5" t="str">
        <f t="shared" ca="1" si="0"/>
        <v>yes</v>
      </c>
      <c r="B23" s="3" t="s">
        <v>83</v>
      </c>
      <c r="C23" s="5" t="s">
        <v>80</v>
      </c>
      <c r="D23" s="5">
        <v>21</v>
      </c>
      <c r="E23" s="43" t="str">
        <f t="shared" ca="1" si="1"/>
        <v xml:space="preserve">Grape red/white          </v>
      </c>
      <c r="F23" s="26" t="s">
        <v>55</v>
      </c>
      <c r="G23" s="33" t="s">
        <v>55</v>
      </c>
      <c r="H23" s="2"/>
      <c r="I23" s="1" t="s">
        <v>55</v>
      </c>
      <c r="J23" s="1" t="s">
        <v>55</v>
      </c>
      <c r="K23" s="1" t="s">
        <v>55</v>
      </c>
      <c r="L23" s="1" t="s">
        <v>55</v>
      </c>
      <c r="M23" s="1" t="s">
        <v>55</v>
      </c>
      <c r="N23" s="1" t="s">
        <v>55</v>
      </c>
      <c r="O23" s="1" t="s">
        <v>55</v>
      </c>
      <c r="P23" s="1" t="s">
        <v>55</v>
      </c>
      <c r="Q23" s="2" t="s">
        <v>55</v>
      </c>
      <c r="R23" s="1" t="s">
        <v>55</v>
      </c>
      <c r="S23" s="1" t="s">
        <v>55</v>
      </c>
      <c r="T23" s="1" t="s">
        <v>55</v>
      </c>
      <c r="U23" s="1" t="s">
        <v>55</v>
      </c>
      <c r="V23" s="1" t="s">
        <v>55</v>
      </c>
      <c r="W23" s="1" t="s">
        <v>55</v>
      </c>
      <c r="X23" s="1" t="s">
        <v>55</v>
      </c>
      <c r="Y23" s="1" t="s">
        <v>55</v>
      </c>
      <c r="Z23" s="1" t="s">
        <v>55</v>
      </c>
      <c r="AA23" s="1" t="s">
        <v>55</v>
      </c>
      <c r="AB23" s="1" t="s">
        <v>55</v>
      </c>
      <c r="AC23" s="1" t="s">
        <v>55</v>
      </c>
      <c r="AD23" s="1" t="s">
        <v>55</v>
      </c>
      <c r="AE23" s="1" t="s">
        <v>55</v>
      </c>
      <c r="AF23" s="1" t="s">
        <v>55</v>
      </c>
      <c r="AG23" s="1" t="s">
        <v>55</v>
      </c>
      <c r="AH23" s="1" t="s">
        <v>55</v>
      </c>
      <c r="AI23" s="2" t="s">
        <v>55</v>
      </c>
      <c r="AJ23" s="2" t="s">
        <v>55</v>
      </c>
      <c r="AK23" s="2"/>
      <c r="AL23" s="2" t="s">
        <v>55</v>
      </c>
      <c r="AM23" s="2"/>
      <c r="AN23" s="1" t="s">
        <v>55</v>
      </c>
      <c r="AO23" s="1" t="s">
        <v>55</v>
      </c>
      <c r="AP23" s="1" t="s">
        <v>55</v>
      </c>
      <c r="AQ23" s="1" t="s">
        <v>55</v>
      </c>
      <c r="AR23" s="1" t="s">
        <v>55</v>
      </c>
      <c r="AS23" s="1" t="s">
        <v>55</v>
      </c>
      <c r="AT23" s="1" t="s">
        <v>55</v>
      </c>
      <c r="AU23" s="1" t="s">
        <v>55</v>
      </c>
      <c r="AV23" s="1" t="s">
        <v>55</v>
      </c>
      <c r="AW23" s="1" t="s">
        <v>55</v>
      </c>
      <c r="AX23" s="1" t="s">
        <v>55</v>
      </c>
      <c r="AY23" s="1" t="s">
        <v>55</v>
      </c>
      <c r="AZ23" s="1" t="s">
        <v>55</v>
      </c>
      <c r="BA23" s="1" t="s">
        <v>55</v>
      </c>
      <c r="BB23" s="1" t="s">
        <v>55</v>
      </c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</row>
    <row r="24" spans="1:107" x14ac:dyDescent="0.2">
      <c r="A24" s="15" t="str">
        <f t="shared" ca="1" si="0"/>
        <v>yes</v>
      </c>
      <c r="B24" s="14" t="s">
        <v>84</v>
      </c>
      <c r="C24" s="15" t="s">
        <v>85</v>
      </c>
      <c r="D24" s="15">
        <v>22</v>
      </c>
      <c r="E24" s="42" t="str">
        <f t="shared" ca="1" si="1"/>
        <v>Guava</v>
      </c>
      <c r="F24" s="25" t="s">
        <v>55</v>
      </c>
      <c r="G24" s="34" t="s">
        <v>55</v>
      </c>
      <c r="H24" s="34" t="s">
        <v>55</v>
      </c>
      <c r="I24" s="16" t="s">
        <v>55</v>
      </c>
      <c r="J24" s="16" t="s">
        <v>55</v>
      </c>
      <c r="K24" s="16" t="s">
        <v>55</v>
      </c>
      <c r="L24" s="16" t="s">
        <v>55</v>
      </c>
      <c r="M24" s="16" t="s">
        <v>55</v>
      </c>
      <c r="N24" s="16" t="s">
        <v>55</v>
      </c>
      <c r="O24" s="16" t="s">
        <v>55</v>
      </c>
      <c r="P24" s="16" t="s">
        <v>55</v>
      </c>
      <c r="Q24" s="16" t="s">
        <v>55</v>
      </c>
      <c r="R24" s="16" t="s">
        <v>55</v>
      </c>
      <c r="S24" s="16" t="s">
        <v>55</v>
      </c>
      <c r="T24" s="16" t="s">
        <v>55</v>
      </c>
      <c r="U24" s="16" t="s">
        <v>55</v>
      </c>
      <c r="V24" s="16" t="s">
        <v>55</v>
      </c>
      <c r="W24" s="16" t="s">
        <v>55</v>
      </c>
      <c r="X24" s="16" t="s">
        <v>55</v>
      </c>
      <c r="Y24" s="16" t="s">
        <v>55</v>
      </c>
      <c r="Z24" s="16" t="s">
        <v>55</v>
      </c>
      <c r="AA24" s="16" t="s">
        <v>55</v>
      </c>
      <c r="AB24" s="16" t="s">
        <v>55</v>
      </c>
      <c r="AC24" s="16" t="s">
        <v>55</v>
      </c>
      <c r="AD24" s="16" t="s">
        <v>55</v>
      </c>
      <c r="AE24" s="16" t="s">
        <v>55</v>
      </c>
      <c r="AF24" s="16" t="s">
        <v>55</v>
      </c>
      <c r="AG24" s="16" t="s">
        <v>55</v>
      </c>
      <c r="AH24" s="16" t="s">
        <v>55</v>
      </c>
      <c r="AI24" s="18" t="s">
        <v>55</v>
      </c>
      <c r="AJ24" s="18" t="s">
        <v>55</v>
      </c>
      <c r="AK24" s="18"/>
      <c r="AL24" s="18" t="s">
        <v>55</v>
      </c>
      <c r="AM24" s="18"/>
      <c r="AN24" s="16" t="s">
        <v>55</v>
      </c>
      <c r="AO24" s="16" t="s">
        <v>55</v>
      </c>
      <c r="AP24" s="16" t="s">
        <v>55</v>
      </c>
      <c r="AQ24" s="16" t="s">
        <v>55</v>
      </c>
      <c r="AR24" s="16" t="s">
        <v>55</v>
      </c>
      <c r="AS24" s="16" t="s">
        <v>55</v>
      </c>
      <c r="AT24" s="16" t="s">
        <v>55</v>
      </c>
      <c r="AU24" s="16" t="s">
        <v>55</v>
      </c>
      <c r="AV24" s="16" t="s">
        <v>55</v>
      </c>
      <c r="AW24" s="16" t="s">
        <v>55</v>
      </c>
      <c r="AX24" s="16" t="s">
        <v>55</v>
      </c>
      <c r="AY24" s="16" t="s">
        <v>55</v>
      </c>
      <c r="AZ24" s="16" t="s">
        <v>55</v>
      </c>
      <c r="BA24" s="16" t="s">
        <v>55</v>
      </c>
      <c r="BB24" s="16" t="s">
        <v>55</v>
      </c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</row>
    <row r="25" spans="1:107" x14ac:dyDescent="0.2">
      <c r="A25" s="5" t="str">
        <f t="shared" ca="1" si="0"/>
        <v>yes</v>
      </c>
      <c r="B25" s="3" t="s">
        <v>86</v>
      </c>
      <c r="C25" s="5" t="s">
        <v>87</v>
      </c>
      <c r="D25" s="5">
        <v>23</v>
      </c>
      <c r="E25" s="43" t="str">
        <f t="shared" ca="1" si="1"/>
        <v>Kaki</v>
      </c>
      <c r="F25" s="26" t="s">
        <v>55</v>
      </c>
      <c r="G25" s="1" t="s">
        <v>55</v>
      </c>
      <c r="H25" s="1"/>
      <c r="I25" s="1" t="s">
        <v>55</v>
      </c>
      <c r="J25" s="1" t="s">
        <v>55</v>
      </c>
      <c r="K25" s="1" t="s">
        <v>55</v>
      </c>
      <c r="L25" s="1" t="s">
        <v>55</v>
      </c>
      <c r="M25" s="1" t="s">
        <v>55</v>
      </c>
      <c r="N25" s="1" t="s">
        <v>55</v>
      </c>
      <c r="O25" s="1" t="s">
        <v>55</v>
      </c>
      <c r="P25" s="1" t="s">
        <v>55</v>
      </c>
      <c r="Q25" s="2"/>
      <c r="R25" s="1" t="s">
        <v>55</v>
      </c>
      <c r="S25" s="1" t="s">
        <v>55</v>
      </c>
      <c r="T25" s="1" t="s">
        <v>55</v>
      </c>
      <c r="U25" s="1" t="s">
        <v>55</v>
      </c>
      <c r="V25" s="1" t="s">
        <v>55</v>
      </c>
      <c r="W25" s="1" t="s">
        <v>55</v>
      </c>
      <c r="X25" s="1" t="s">
        <v>55</v>
      </c>
      <c r="Y25" s="1" t="s">
        <v>55</v>
      </c>
      <c r="Z25" s="1" t="s">
        <v>55</v>
      </c>
      <c r="AA25" s="1" t="s">
        <v>55</v>
      </c>
      <c r="AB25" s="1" t="s">
        <v>55</v>
      </c>
      <c r="AC25" s="1" t="s">
        <v>55</v>
      </c>
      <c r="AD25" s="1" t="s">
        <v>55</v>
      </c>
      <c r="AE25" s="1" t="s">
        <v>55</v>
      </c>
      <c r="AF25" s="1" t="s">
        <v>55</v>
      </c>
      <c r="AG25" s="1" t="s">
        <v>55</v>
      </c>
      <c r="AH25" s="1" t="s">
        <v>55</v>
      </c>
      <c r="AI25" s="2" t="s">
        <v>55</v>
      </c>
      <c r="AJ25" s="2" t="s">
        <v>55</v>
      </c>
      <c r="AK25" s="2"/>
      <c r="AL25" s="2" t="s">
        <v>55</v>
      </c>
      <c r="AM25" s="2"/>
      <c r="AN25" s="1" t="s">
        <v>55</v>
      </c>
      <c r="AO25" s="1" t="s">
        <v>55</v>
      </c>
      <c r="AP25" s="1" t="s">
        <v>55</v>
      </c>
      <c r="AQ25" s="1" t="s">
        <v>55</v>
      </c>
      <c r="AR25" s="1" t="s">
        <v>55</v>
      </c>
      <c r="AS25" s="1" t="s">
        <v>55</v>
      </c>
      <c r="AT25" s="1" t="s">
        <v>55</v>
      </c>
      <c r="AU25" s="1" t="s">
        <v>55</v>
      </c>
      <c r="AV25" s="1" t="s">
        <v>55</v>
      </c>
      <c r="AW25" s="1" t="s">
        <v>55</v>
      </c>
      <c r="AX25" s="1" t="s">
        <v>55</v>
      </c>
      <c r="AY25" s="1" t="s">
        <v>55</v>
      </c>
      <c r="AZ25" s="1" t="s">
        <v>55</v>
      </c>
      <c r="BA25" s="1" t="s">
        <v>55</v>
      </c>
      <c r="BB25" s="1" t="s">
        <v>55</v>
      </c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</row>
    <row r="26" spans="1:107" x14ac:dyDescent="0.2">
      <c r="A26" s="15" t="str">
        <f t="shared" ca="1" si="0"/>
        <v/>
      </c>
      <c r="B26" s="14" t="s">
        <v>88</v>
      </c>
      <c r="C26" s="29" t="s">
        <v>89</v>
      </c>
      <c r="D26" s="15">
        <v>24</v>
      </c>
      <c r="E26" s="42" t="str">
        <f t="shared" ca="1" si="1"/>
        <v>Kinnow</v>
      </c>
      <c r="F26" s="30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 t="s">
        <v>55</v>
      </c>
      <c r="T26" s="18"/>
      <c r="U26" s="18"/>
      <c r="V26" s="18"/>
      <c r="W26" s="18"/>
      <c r="X26" s="18"/>
      <c r="Y26" s="18"/>
      <c r="Z26" s="18" t="s">
        <v>55</v>
      </c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</row>
    <row r="27" spans="1:107" x14ac:dyDescent="0.2">
      <c r="A27" s="5" t="str">
        <f t="shared" ca="1" si="0"/>
        <v/>
      </c>
      <c r="B27" s="3" t="s">
        <v>90</v>
      </c>
      <c r="C27" s="5" t="s">
        <v>91</v>
      </c>
      <c r="D27" s="5">
        <v>25</v>
      </c>
      <c r="E27" s="43" t="str">
        <f t="shared" ca="1" si="1"/>
        <v>Kiwi</v>
      </c>
      <c r="F27" s="26"/>
      <c r="G27" s="33" t="s">
        <v>55</v>
      </c>
      <c r="H27" s="33" t="s">
        <v>55</v>
      </c>
      <c r="I27" s="1" t="s">
        <v>55</v>
      </c>
      <c r="J27" s="1" t="s">
        <v>55</v>
      </c>
      <c r="K27" s="1"/>
      <c r="L27" s="1"/>
      <c r="M27" s="1"/>
      <c r="N27" s="1"/>
      <c r="O27" s="1"/>
      <c r="P27" s="1" t="s">
        <v>55</v>
      </c>
      <c r="Q27" s="1" t="s">
        <v>55</v>
      </c>
      <c r="R27" s="1" t="s">
        <v>55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2"/>
      <c r="AJ27" s="2"/>
      <c r="AK27" s="2"/>
      <c r="AL27" s="2"/>
      <c r="AM27" s="2"/>
      <c r="AN27" s="1"/>
      <c r="AO27" s="1"/>
      <c r="AP27" s="1" t="s">
        <v>55</v>
      </c>
      <c r="AQ27" s="1" t="s">
        <v>55</v>
      </c>
      <c r="AR27" s="1"/>
      <c r="AS27" s="1" t="s">
        <v>55</v>
      </c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</row>
    <row r="28" spans="1:107" x14ac:dyDescent="0.2">
      <c r="A28" s="15" t="str">
        <f t="shared" ca="1" si="0"/>
        <v>yes</v>
      </c>
      <c r="B28" s="14" t="s">
        <v>90</v>
      </c>
      <c r="C28" s="15" t="s">
        <v>70</v>
      </c>
      <c r="D28" s="15">
        <v>26</v>
      </c>
      <c r="E28" s="42" t="str">
        <f t="shared" ca="1" si="1"/>
        <v>Lemon</v>
      </c>
      <c r="F28" s="25"/>
      <c r="G28" s="34"/>
      <c r="H28" s="34"/>
      <c r="I28" s="16"/>
      <c r="J28" s="16"/>
      <c r="K28" s="16"/>
      <c r="L28" s="16"/>
      <c r="M28" s="16" t="s">
        <v>55</v>
      </c>
      <c r="N28" s="16" t="s">
        <v>55</v>
      </c>
      <c r="O28" s="16"/>
      <c r="P28" s="16"/>
      <c r="Q28" s="16"/>
      <c r="R28" s="16"/>
      <c r="S28" s="16" t="s">
        <v>55</v>
      </c>
      <c r="T28" s="16" t="s">
        <v>55</v>
      </c>
      <c r="U28" s="16" t="s">
        <v>55</v>
      </c>
      <c r="V28" s="16" t="s">
        <v>55</v>
      </c>
      <c r="W28" s="16" t="s">
        <v>55</v>
      </c>
      <c r="X28" s="16" t="s">
        <v>55</v>
      </c>
      <c r="Y28" s="16"/>
      <c r="Z28" s="16" t="s">
        <v>55</v>
      </c>
      <c r="AA28" s="16"/>
      <c r="AB28" s="16"/>
      <c r="AC28" s="16"/>
      <c r="AD28" s="16" t="s">
        <v>55</v>
      </c>
      <c r="AE28" s="16"/>
      <c r="AF28" s="16"/>
      <c r="AG28" s="16" t="s">
        <v>55</v>
      </c>
      <c r="AH28" s="16"/>
      <c r="AI28" s="18"/>
      <c r="AJ28" s="18"/>
      <c r="AK28" s="18"/>
      <c r="AL28" s="18"/>
      <c r="AM28" s="18"/>
      <c r="AN28" s="16"/>
      <c r="AO28" s="16"/>
      <c r="AP28" s="16"/>
      <c r="AQ28" s="16"/>
      <c r="AR28" s="16" t="s">
        <v>55</v>
      </c>
      <c r="AS28" s="16"/>
      <c r="AT28" s="16" t="s">
        <v>55</v>
      </c>
      <c r="AU28" s="16" t="s">
        <v>55</v>
      </c>
      <c r="AV28" s="16" t="s">
        <v>55</v>
      </c>
      <c r="AW28" s="16"/>
      <c r="AX28" s="16"/>
      <c r="AY28" s="16"/>
      <c r="AZ28" s="16" t="s">
        <v>55</v>
      </c>
      <c r="BA28" s="16"/>
      <c r="BB28" s="16" t="s">
        <v>55</v>
      </c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</row>
    <row r="29" spans="1:107" x14ac:dyDescent="0.2">
      <c r="A29" s="5" t="str">
        <f t="shared" ca="1" si="0"/>
        <v>yes</v>
      </c>
      <c r="B29" s="3" t="s">
        <v>92</v>
      </c>
      <c r="C29" s="5" t="s">
        <v>93</v>
      </c>
      <c r="D29" s="5">
        <v>27</v>
      </c>
      <c r="E29" s="43" t="str">
        <f t="shared" ca="1" si="1"/>
        <v xml:space="preserve">Lime </v>
      </c>
      <c r="F29" s="26" t="s">
        <v>55</v>
      </c>
      <c r="G29" s="1" t="s">
        <v>55</v>
      </c>
      <c r="H29" s="1"/>
      <c r="I29" s="1" t="s">
        <v>55</v>
      </c>
      <c r="J29" s="1" t="s">
        <v>55</v>
      </c>
      <c r="K29" s="1" t="s">
        <v>55</v>
      </c>
      <c r="L29" s="1" t="s">
        <v>55</v>
      </c>
      <c r="M29" s="1" t="s">
        <v>55</v>
      </c>
      <c r="N29" s="1" t="s">
        <v>55</v>
      </c>
      <c r="O29" s="1" t="s">
        <v>55</v>
      </c>
      <c r="P29" s="1" t="s">
        <v>55</v>
      </c>
      <c r="Q29" s="1"/>
      <c r="R29" s="1" t="s">
        <v>55</v>
      </c>
      <c r="S29" s="1" t="s">
        <v>55</v>
      </c>
      <c r="T29" s="1" t="s">
        <v>55</v>
      </c>
      <c r="U29" s="1" t="s">
        <v>55</v>
      </c>
      <c r="V29" s="1" t="s">
        <v>55</v>
      </c>
      <c r="W29" s="1" t="s">
        <v>55</v>
      </c>
      <c r="X29" s="1" t="s">
        <v>55</v>
      </c>
      <c r="Y29" s="1" t="s">
        <v>55</v>
      </c>
      <c r="Z29" s="1" t="s">
        <v>55</v>
      </c>
      <c r="AA29" s="1" t="s">
        <v>55</v>
      </c>
      <c r="AB29" s="1" t="s">
        <v>55</v>
      </c>
      <c r="AC29" s="1" t="s">
        <v>55</v>
      </c>
      <c r="AD29" s="1" t="s">
        <v>55</v>
      </c>
      <c r="AE29" s="1" t="s">
        <v>55</v>
      </c>
      <c r="AF29" s="1" t="s">
        <v>55</v>
      </c>
      <c r="AG29" s="1" t="s">
        <v>55</v>
      </c>
      <c r="AH29" s="1" t="s">
        <v>55</v>
      </c>
      <c r="AI29" s="2" t="s">
        <v>55</v>
      </c>
      <c r="AJ29" s="2" t="s">
        <v>55</v>
      </c>
      <c r="AK29" s="2"/>
      <c r="AL29" s="2" t="s">
        <v>55</v>
      </c>
      <c r="AM29" s="2"/>
      <c r="AN29" s="1" t="s">
        <v>55</v>
      </c>
      <c r="AO29" s="1" t="s">
        <v>55</v>
      </c>
      <c r="AP29" s="1" t="s">
        <v>55</v>
      </c>
      <c r="AQ29" s="1" t="s">
        <v>55</v>
      </c>
      <c r="AR29" s="1" t="s">
        <v>55</v>
      </c>
      <c r="AS29" s="1" t="s">
        <v>55</v>
      </c>
      <c r="AT29" s="1" t="s">
        <v>55</v>
      </c>
      <c r="AU29" s="1" t="s">
        <v>55</v>
      </c>
      <c r="AV29" s="1" t="s">
        <v>55</v>
      </c>
      <c r="AW29" s="1" t="s">
        <v>55</v>
      </c>
      <c r="AX29" s="1" t="s">
        <v>55</v>
      </c>
      <c r="AY29" s="1" t="s">
        <v>55</v>
      </c>
      <c r="AZ29" s="1" t="s">
        <v>55</v>
      </c>
      <c r="BA29" s="1" t="s">
        <v>55</v>
      </c>
      <c r="BB29" s="1" t="s">
        <v>55</v>
      </c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</row>
    <row r="30" spans="1:107" x14ac:dyDescent="0.2">
      <c r="A30" s="15" t="str">
        <f t="shared" ca="1" si="0"/>
        <v/>
      </c>
      <c r="B30" s="14" t="s">
        <v>94</v>
      </c>
      <c r="C30" s="29" t="s">
        <v>91</v>
      </c>
      <c r="D30" s="15">
        <v>28</v>
      </c>
      <c r="E30" s="42" t="str">
        <f t="shared" ca="1" si="1"/>
        <v>Lychee</v>
      </c>
      <c r="F30" s="30"/>
      <c r="G30" s="18" t="s">
        <v>55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</row>
    <row r="31" spans="1:107" x14ac:dyDescent="0.2">
      <c r="A31" s="5"/>
      <c r="B31" s="3" t="s">
        <v>95</v>
      </c>
      <c r="C31" s="13" t="s">
        <v>96</v>
      </c>
      <c r="D31" s="5">
        <v>29</v>
      </c>
      <c r="E31" s="43" t="str">
        <f t="shared" ca="1" si="1"/>
        <v>Mandarin</v>
      </c>
      <c r="F31" s="2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 t="s">
        <v>55</v>
      </c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</row>
    <row r="32" spans="1:107" x14ac:dyDescent="0.2">
      <c r="A32" s="15"/>
      <c r="B32" s="14" t="s">
        <v>97</v>
      </c>
      <c r="C32" s="29" t="s">
        <v>96</v>
      </c>
      <c r="D32" s="15">
        <v>30</v>
      </c>
      <c r="E32" s="42" t="str">
        <f t="shared" ca="1" si="1"/>
        <v>Mango</v>
      </c>
      <c r="F32" s="30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 t="s">
        <v>55</v>
      </c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</row>
    <row r="33" spans="1:107" x14ac:dyDescent="0.2">
      <c r="A33" s="5" t="str">
        <f ca="1">IF(OFFSET(E33,0,$E$2)="","","yes")</f>
        <v/>
      </c>
      <c r="B33" s="3" t="s">
        <v>98</v>
      </c>
      <c r="C33" s="5"/>
      <c r="D33" s="5">
        <v>31</v>
      </c>
      <c r="E33" s="43" t="str">
        <f t="shared" ca="1" si="1"/>
        <v xml:space="preserve">Orange </v>
      </c>
      <c r="F33" s="26"/>
      <c r="G33" s="33"/>
      <c r="H33" s="3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 t="s">
        <v>55</v>
      </c>
      <c r="AA33" s="1"/>
      <c r="AB33" s="1"/>
      <c r="AC33" s="1"/>
      <c r="AD33" s="1"/>
      <c r="AE33" s="1"/>
      <c r="AF33" s="1"/>
      <c r="AG33" s="1"/>
      <c r="AH33" s="1"/>
      <c r="AI33" s="2"/>
      <c r="AJ33" s="2"/>
      <c r="AK33" s="2"/>
      <c r="AL33" s="2"/>
      <c r="AM33" s="2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</row>
    <row r="34" spans="1:107" x14ac:dyDescent="0.2">
      <c r="A34" s="15" t="str">
        <f t="shared" ca="1" si="0"/>
        <v/>
      </c>
      <c r="B34" s="14" t="s">
        <v>99</v>
      </c>
      <c r="C34" s="15" t="s">
        <v>100</v>
      </c>
      <c r="D34" s="15">
        <v>32</v>
      </c>
      <c r="E34" s="42" t="str">
        <f t="shared" ca="1" si="1"/>
        <v>Orange, NMR-option</v>
      </c>
      <c r="F34" s="25"/>
      <c r="G34" s="17" t="s">
        <v>55</v>
      </c>
      <c r="H34" s="17"/>
      <c r="I34" s="16"/>
      <c r="J34" s="16"/>
      <c r="K34" s="16"/>
      <c r="L34" s="16" t="s">
        <v>55</v>
      </c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46" t="s">
        <v>55</v>
      </c>
      <c r="AC34" s="16" t="s">
        <v>55</v>
      </c>
      <c r="AD34" s="16"/>
      <c r="AE34" s="16"/>
      <c r="AF34" s="16"/>
      <c r="AG34" s="16"/>
      <c r="AH34" s="16" t="s">
        <v>55</v>
      </c>
      <c r="AI34" s="18"/>
      <c r="AJ34" s="18" t="s">
        <v>55</v>
      </c>
      <c r="AK34" s="18"/>
      <c r="AL34" s="18" t="s">
        <v>55</v>
      </c>
      <c r="AM34" s="18"/>
      <c r="AN34" s="16"/>
      <c r="AO34" s="16"/>
      <c r="AP34" s="16"/>
      <c r="AQ34" s="16" t="s">
        <v>55</v>
      </c>
      <c r="AR34" s="16"/>
      <c r="AS34" s="16"/>
      <c r="AT34" s="16"/>
      <c r="AU34" s="16"/>
      <c r="AV34" s="16"/>
      <c r="AW34" s="16"/>
      <c r="AX34" s="4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</row>
    <row r="35" spans="1:107" x14ac:dyDescent="0.2">
      <c r="A35" s="5" t="str">
        <f t="shared" ca="1" si="0"/>
        <v/>
      </c>
      <c r="B35" s="3" t="s">
        <v>101</v>
      </c>
      <c r="C35" s="13" t="s">
        <v>102</v>
      </c>
      <c r="D35" s="5">
        <v>33</v>
      </c>
      <c r="E35" s="43" t="str">
        <f t="shared" ca="1" si="1"/>
        <v xml:space="preserve">Orange, blood </v>
      </c>
      <c r="F35" s="2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 t="s">
        <v>55</v>
      </c>
      <c r="Z35" s="2"/>
      <c r="AA35" s="2"/>
      <c r="AB35" s="2"/>
      <c r="AC35" s="2" t="s">
        <v>55</v>
      </c>
      <c r="AD35" s="2"/>
      <c r="AE35" s="2" t="s">
        <v>55</v>
      </c>
      <c r="AF35" s="2" t="s">
        <v>55</v>
      </c>
      <c r="AG35" s="2"/>
      <c r="AH35" s="2" t="s">
        <v>55</v>
      </c>
      <c r="AI35" s="2"/>
      <c r="AJ35" s="2" t="s">
        <v>55</v>
      </c>
      <c r="AK35" s="2"/>
      <c r="AL35" s="2" t="s">
        <v>55</v>
      </c>
      <c r="AM35" s="2"/>
      <c r="AN35" s="2"/>
      <c r="AO35" s="2" t="s">
        <v>55</v>
      </c>
      <c r="AP35" s="2"/>
      <c r="AQ35" s="2"/>
      <c r="AR35" s="2" t="s">
        <v>55</v>
      </c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</row>
    <row r="36" spans="1:107" x14ac:dyDescent="0.2">
      <c r="A36" s="15" t="str">
        <f t="shared" ca="1" si="0"/>
        <v/>
      </c>
      <c r="B36" s="14" t="s">
        <v>103</v>
      </c>
      <c r="C36" s="15" t="s">
        <v>104</v>
      </c>
      <c r="D36" s="15">
        <v>34</v>
      </c>
      <c r="E36" s="42" t="str">
        <f t="shared" ca="1" si="1"/>
        <v>Orange, blood, NMR-option</v>
      </c>
      <c r="F36" s="25"/>
      <c r="G36" s="17"/>
      <c r="H36" s="17"/>
      <c r="I36" s="16"/>
      <c r="J36" s="16"/>
      <c r="K36" s="16"/>
      <c r="L36" s="16"/>
      <c r="M36" s="16"/>
      <c r="N36" s="16"/>
      <c r="O36" s="16" t="s">
        <v>55</v>
      </c>
      <c r="P36" s="16"/>
      <c r="Q36" s="16"/>
      <c r="R36" s="16"/>
      <c r="S36" s="16"/>
      <c r="T36" s="16"/>
      <c r="U36" s="16"/>
      <c r="V36" s="16"/>
      <c r="W36" s="16" t="s">
        <v>55</v>
      </c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8"/>
      <c r="AJ36" s="18"/>
      <c r="AK36" s="18"/>
      <c r="AL36" s="18"/>
      <c r="AM36" s="18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</row>
    <row r="37" spans="1:107" x14ac:dyDescent="0.2">
      <c r="A37" s="5" t="str">
        <f t="shared" ca="1" si="0"/>
        <v>yes</v>
      </c>
      <c r="B37" s="3" t="s">
        <v>105</v>
      </c>
      <c r="C37" s="5" t="s">
        <v>96</v>
      </c>
      <c r="D37" s="5">
        <v>35</v>
      </c>
      <c r="E37" s="43" t="str">
        <f t="shared" ca="1" si="1"/>
        <v>Papaya</v>
      </c>
      <c r="F37" s="26"/>
      <c r="G37" s="4"/>
      <c r="H37" s="4"/>
      <c r="I37" s="1"/>
      <c r="J37" s="1"/>
      <c r="K37" s="1"/>
      <c r="L37" s="1"/>
      <c r="M37" s="1" t="s">
        <v>55</v>
      </c>
      <c r="N37" s="1" t="s">
        <v>55</v>
      </c>
      <c r="O37" s="1"/>
      <c r="P37" s="1" t="s">
        <v>55</v>
      </c>
      <c r="Q37" s="1" t="s">
        <v>55</v>
      </c>
      <c r="R37" s="1" t="s">
        <v>55</v>
      </c>
      <c r="S37" s="1"/>
      <c r="T37" s="1" t="s">
        <v>55</v>
      </c>
      <c r="U37" s="1" t="s">
        <v>55</v>
      </c>
      <c r="V37" s="1" t="s">
        <v>55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2"/>
      <c r="AJ37" s="2"/>
      <c r="AK37" s="2"/>
      <c r="AL37" s="2" t="s">
        <v>55</v>
      </c>
      <c r="AM37" s="2" t="s">
        <v>55</v>
      </c>
      <c r="AN37" s="1"/>
      <c r="AO37" s="1"/>
      <c r="AP37" s="1"/>
      <c r="AQ37" s="1"/>
      <c r="AR37" s="1"/>
      <c r="AS37" s="1"/>
      <c r="AT37" s="1" t="s">
        <v>55</v>
      </c>
      <c r="AU37" s="1" t="s">
        <v>55</v>
      </c>
      <c r="AV37" s="1" t="s">
        <v>55</v>
      </c>
      <c r="AW37" s="1" t="s">
        <v>55</v>
      </c>
      <c r="AX37" s="1"/>
      <c r="AY37" s="1"/>
      <c r="AZ37" s="1" t="s">
        <v>55</v>
      </c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</row>
    <row r="38" spans="1:107" x14ac:dyDescent="0.2">
      <c r="A38" s="15" t="str">
        <f t="shared" ref="A38:A57" ca="1" si="2">IF(OFFSET(E38,0,$E$2)="","","yes")</f>
        <v/>
      </c>
      <c r="B38" s="14" t="s">
        <v>106</v>
      </c>
      <c r="C38" s="15" t="s">
        <v>70</v>
      </c>
      <c r="D38" s="15">
        <v>36</v>
      </c>
      <c r="E38" s="42" t="str">
        <f t="shared" ca="1" si="1"/>
        <v>Passion fruit</v>
      </c>
      <c r="F38" s="25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8"/>
      <c r="AJ38" s="18"/>
      <c r="AK38" s="18"/>
      <c r="AL38" s="18"/>
      <c r="AM38" s="18"/>
      <c r="AN38" s="16"/>
      <c r="AO38" s="16"/>
      <c r="AP38" s="16"/>
      <c r="AQ38" s="16"/>
      <c r="AR38" s="16"/>
      <c r="AS38" s="16"/>
      <c r="AT38" s="16" t="s">
        <v>55</v>
      </c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</row>
    <row r="39" spans="1:107" x14ac:dyDescent="0.2">
      <c r="A39" s="5" t="str">
        <f t="shared" ca="1" si="2"/>
        <v/>
      </c>
      <c r="B39" s="3" t="s">
        <v>107</v>
      </c>
      <c r="C39" s="5" t="s">
        <v>70</v>
      </c>
      <c r="D39" s="5">
        <v>37</v>
      </c>
      <c r="E39" s="43" t="str">
        <f t="shared" ca="1" si="1"/>
        <v>Peach</v>
      </c>
      <c r="F39" s="26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 t="s">
        <v>55</v>
      </c>
      <c r="AS39" s="1"/>
      <c r="AT39" s="1" t="s">
        <v>55</v>
      </c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</row>
    <row r="40" spans="1:107" ht="14.25" x14ac:dyDescent="0.2">
      <c r="A40" s="15" t="str">
        <f t="shared" ca="1" si="2"/>
        <v/>
      </c>
      <c r="B40" s="14" t="s">
        <v>108</v>
      </c>
      <c r="C40" s="15" t="s">
        <v>109</v>
      </c>
      <c r="D40" s="15">
        <v>38</v>
      </c>
      <c r="E40" s="42" t="str">
        <f t="shared" ca="1" si="1"/>
        <v>Pear</v>
      </c>
      <c r="F40" s="25"/>
      <c r="G40" s="16"/>
      <c r="H40" s="16" t="s">
        <v>55</v>
      </c>
      <c r="I40" s="16"/>
      <c r="J40" s="16"/>
      <c r="K40" s="16"/>
      <c r="L40" s="16"/>
      <c r="M40" s="16"/>
      <c r="N40" s="16"/>
      <c r="O40" s="16"/>
      <c r="P40" s="16"/>
      <c r="Q40" s="16" t="s">
        <v>55</v>
      </c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8"/>
      <c r="AJ40" s="18"/>
      <c r="AK40" s="18" t="s">
        <v>55</v>
      </c>
      <c r="AL40" s="18"/>
      <c r="AM40" s="18" t="s">
        <v>55</v>
      </c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</row>
    <row r="41" spans="1:107" x14ac:dyDescent="0.2">
      <c r="A41" s="6" t="str">
        <f t="shared" ca="1" si="2"/>
        <v/>
      </c>
      <c r="B41" s="47" t="s">
        <v>110</v>
      </c>
      <c r="C41" s="48"/>
      <c r="D41" s="23">
        <v>39</v>
      </c>
      <c r="E41" s="41" t="str">
        <f t="shared" ca="1" si="1"/>
        <v>Pineapple</v>
      </c>
      <c r="F41" s="27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</row>
    <row r="42" spans="1:107" x14ac:dyDescent="0.2">
      <c r="A42" s="5" t="str">
        <f t="shared" ca="1" si="2"/>
        <v>yes</v>
      </c>
      <c r="B42" s="3" t="s">
        <v>111</v>
      </c>
      <c r="C42" s="13" t="s">
        <v>112</v>
      </c>
      <c r="D42" s="23">
        <v>40</v>
      </c>
      <c r="E42" s="41" t="str">
        <f t="shared" ca="1" si="1"/>
        <v>Plum</v>
      </c>
      <c r="F42" s="24" t="s">
        <v>55</v>
      </c>
      <c r="G42" s="2" t="s">
        <v>55</v>
      </c>
      <c r="H42" s="2"/>
      <c r="I42" s="2" t="s">
        <v>55</v>
      </c>
      <c r="J42" s="2" t="s">
        <v>55</v>
      </c>
      <c r="K42" s="2" t="s">
        <v>55</v>
      </c>
      <c r="L42" s="2" t="s">
        <v>55</v>
      </c>
      <c r="M42" s="2" t="s">
        <v>55</v>
      </c>
      <c r="N42" s="2" t="s">
        <v>55</v>
      </c>
      <c r="O42" s="2" t="s">
        <v>55</v>
      </c>
      <c r="P42" s="2" t="s">
        <v>55</v>
      </c>
      <c r="Q42" s="2"/>
      <c r="R42" s="2" t="s">
        <v>55</v>
      </c>
      <c r="S42" s="2"/>
      <c r="T42" s="2" t="s">
        <v>55</v>
      </c>
      <c r="U42" s="2" t="s">
        <v>55</v>
      </c>
      <c r="V42" s="2" t="s">
        <v>55</v>
      </c>
      <c r="W42" s="2" t="s">
        <v>55</v>
      </c>
      <c r="X42" s="2"/>
      <c r="Y42" s="2" t="s">
        <v>55</v>
      </c>
      <c r="Z42" s="2" t="s">
        <v>55</v>
      </c>
      <c r="AA42" s="2" t="s">
        <v>55</v>
      </c>
      <c r="AB42" s="2" t="s">
        <v>55</v>
      </c>
      <c r="AC42" s="2" t="s">
        <v>55</v>
      </c>
      <c r="AD42" s="2" t="s">
        <v>55</v>
      </c>
      <c r="AE42" s="2" t="s">
        <v>55</v>
      </c>
      <c r="AF42" s="2" t="s">
        <v>55</v>
      </c>
      <c r="AG42" s="2" t="s">
        <v>55</v>
      </c>
      <c r="AH42" s="2" t="s">
        <v>55</v>
      </c>
      <c r="AI42" s="2" t="s">
        <v>55</v>
      </c>
      <c r="AJ42" s="2" t="s">
        <v>55</v>
      </c>
      <c r="AK42" s="2"/>
      <c r="AL42" s="2" t="s">
        <v>55</v>
      </c>
      <c r="AM42" s="2"/>
      <c r="AN42" s="2" t="s">
        <v>55</v>
      </c>
      <c r="AO42" s="2" t="s">
        <v>55</v>
      </c>
      <c r="AP42" s="2" t="s">
        <v>55</v>
      </c>
      <c r="AQ42" s="2" t="s">
        <v>55</v>
      </c>
      <c r="AR42" s="2" t="s">
        <v>55</v>
      </c>
      <c r="AS42" s="2" t="s">
        <v>55</v>
      </c>
      <c r="AT42" s="2" t="s">
        <v>55</v>
      </c>
      <c r="AU42" s="2" t="s">
        <v>55</v>
      </c>
      <c r="AV42" s="2" t="s">
        <v>55</v>
      </c>
      <c r="AW42" s="2" t="s">
        <v>55</v>
      </c>
      <c r="AX42" s="2" t="s">
        <v>55</v>
      </c>
      <c r="AY42" s="2" t="s">
        <v>55</v>
      </c>
      <c r="AZ42" s="2" t="s">
        <v>55</v>
      </c>
      <c r="BA42" s="2" t="s">
        <v>55</v>
      </c>
      <c r="BB42" s="2" t="s">
        <v>55</v>
      </c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</row>
    <row r="43" spans="1:107" x14ac:dyDescent="0.2">
      <c r="A43" s="15" t="str">
        <f t="shared" ca="1" si="2"/>
        <v>yes</v>
      </c>
      <c r="B43" s="14" t="s">
        <v>113</v>
      </c>
      <c r="C43" s="15" t="s">
        <v>112</v>
      </c>
      <c r="D43" s="23">
        <v>41</v>
      </c>
      <c r="E43" s="41" t="str">
        <f t="shared" ca="1" si="1"/>
        <v>Pomegranate</v>
      </c>
      <c r="F43" s="25" t="s">
        <v>55</v>
      </c>
      <c r="G43" s="17" t="s">
        <v>55</v>
      </c>
      <c r="H43" s="17"/>
      <c r="I43" s="16" t="s">
        <v>55</v>
      </c>
      <c r="J43" s="16" t="s">
        <v>55</v>
      </c>
      <c r="K43" s="16" t="s">
        <v>55</v>
      </c>
      <c r="L43" s="16" t="s">
        <v>55</v>
      </c>
      <c r="M43" s="16" t="s">
        <v>55</v>
      </c>
      <c r="N43" s="16" t="s">
        <v>55</v>
      </c>
      <c r="O43" s="16" t="s">
        <v>55</v>
      </c>
      <c r="P43" s="16" t="s">
        <v>55</v>
      </c>
      <c r="Q43" s="16"/>
      <c r="R43" s="16" t="s">
        <v>55</v>
      </c>
      <c r="S43" s="16" t="s">
        <v>55</v>
      </c>
      <c r="T43" s="16" t="s">
        <v>55</v>
      </c>
      <c r="U43" s="16" t="s">
        <v>55</v>
      </c>
      <c r="V43" s="16" t="s">
        <v>55</v>
      </c>
      <c r="W43" s="16" t="s">
        <v>55</v>
      </c>
      <c r="X43" s="16" t="s">
        <v>55</v>
      </c>
      <c r="Y43" s="16" t="s">
        <v>55</v>
      </c>
      <c r="Z43" s="16" t="s">
        <v>55</v>
      </c>
      <c r="AA43" s="16" t="s">
        <v>55</v>
      </c>
      <c r="AB43" s="16" t="s">
        <v>55</v>
      </c>
      <c r="AC43" s="16" t="s">
        <v>55</v>
      </c>
      <c r="AD43" s="16" t="s">
        <v>55</v>
      </c>
      <c r="AE43" s="16" t="s">
        <v>55</v>
      </c>
      <c r="AF43" s="16" t="s">
        <v>55</v>
      </c>
      <c r="AG43" s="16" t="s">
        <v>55</v>
      </c>
      <c r="AH43" s="16" t="s">
        <v>55</v>
      </c>
      <c r="AI43" s="18" t="s">
        <v>55</v>
      </c>
      <c r="AJ43" s="18" t="s">
        <v>55</v>
      </c>
      <c r="AK43" s="18"/>
      <c r="AL43" s="18" t="s">
        <v>55</v>
      </c>
      <c r="AM43" s="18"/>
      <c r="AN43" s="16" t="s">
        <v>55</v>
      </c>
      <c r="AO43" s="16" t="s">
        <v>55</v>
      </c>
      <c r="AP43" s="16" t="s">
        <v>55</v>
      </c>
      <c r="AQ43" s="16" t="s">
        <v>55</v>
      </c>
      <c r="AR43" s="16" t="s">
        <v>55</v>
      </c>
      <c r="AS43" s="16" t="s">
        <v>55</v>
      </c>
      <c r="AT43" s="16" t="s">
        <v>55</v>
      </c>
      <c r="AU43" s="16" t="s">
        <v>55</v>
      </c>
      <c r="AV43" s="16" t="s">
        <v>55</v>
      </c>
      <c r="AW43" s="16" t="s">
        <v>55</v>
      </c>
      <c r="AX43" s="16" t="s">
        <v>55</v>
      </c>
      <c r="AY43" s="16" t="s">
        <v>55</v>
      </c>
      <c r="AZ43" s="16" t="s">
        <v>55</v>
      </c>
      <c r="BA43" s="16" t="s">
        <v>55</v>
      </c>
      <c r="BB43" s="16" t="s">
        <v>55</v>
      </c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</row>
    <row r="44" spans="1:107" x14ac:dyDescent="0.2">
      <c r="A44" s="5" t="str">
        <f t="shared" ca="1" si="2"/>
        <v>yes</v>
      </c>
      <c r="B44" s="3" t="s">
        <v>114</v>
      </c>
      <c r="C44" s="5" t="s">
        <v>112</v>
      </c>
      <c r="D44" s="23">
        <v>42</v>
      </c>
      <c r="E44" s="41" t="str">
        <f t="shared" ca="1" si="1"/>
        <v>Prickly pear</v>
      </c>
      <c r="F44" s="26" t="s">
        <v>55</v>
      </c>
      <c r="G44" s="4" t="s">
        <v>55</v>
      </c>
      <c r="H44" s="4"/>
      <c r="I44" s="1" t="s">
        <v>55</v>
      </c>
      <c r="J44" s="1" t="s">
        <v>55</v>
      </c>
      <c r="K44" s="1" t="s">
        <v>55</v>
      </c>
      <c r="L44" s="1" t="s">
        <v>55</v>
      </c>
      <c r="M44" s="1" t="s">
        <v>55</v>
      </c>
      <c r="N44" s="1" t="s">
        <v>55</v>
      </c>
      <c r="O44" s="1" t="s">
        <v>55</v>
      </c>
      <c r="P44" s="1" t="s">
        <v>55</v>
      </c>
      <c r="Q44" s="1"/>
      <c r="R44" s="1" t="s">
        <v>55</v>
      </c>
      <c r="S44" s="1" t="s">
        <v>55</v>
      </c>
      <c r="T44" s="1" t="s">
        <v>55</v>
      </c>
      <c r="U44" s="1" t="s">
        <v>55</v>
      </c>
      <c r="V44" s="1" t="s">
        <v>55</v>
      </c>
      <c r="W44" s="1" t="s">
        <v>55</v>
      </c>
      <c r="X44" s="1" t="s">
        <v>55</v>
      </c>
      <c r="Y44" s="1" t="s">
        <v>55</v>
      </c>
      <c r="Z44" s="1" t="s">
        <v>55</v>
      </c>
      <c r="AA44" s="1" t="s">
        <v>55</v>
      </c>
      <c r="AB44" s="1" t="s">
        <v>55</v>
      </c>
      <c r="AC44" s="1" t="s">
        <v>55</v>
      </c>
      <c r="AD44" s="1" t="s">
        <v>55</v>
      </c>
      <c r="AE44" s="1" t="s">
        <v>55</v>
      </c>
      <c r="AF44" s="1" t="s">
        <v>55</v>
      </c>
      <c r="AG44" s="1" t="s">
        <v>55</v>
      </c>
      <c r="AH44" s="1" t="s">
        <v>55</v>
      </c>
      <c r="AI44" s="2" t="s">
        <v>55</v>
      </c>
      <c r="AJ44" s="2" t="s">
        <v>55</v>
      </c>
      <c r="AK44" s="2"/>
      <c r="AL44" s="2" t="s">
        <v>55</v>
      </c>
      <c r="AM44" s="2"/>
      <c r="AN44" s="1" t="s">
        <v>55</v>
      </c>
      <c r="AO44" s="1" t="s">
        <v>55</v>
      </c>
      <c r="AP44" s="1" t="s">
        <v>55</v>
      </c>
      <c r="AQ44" s="1" t="s">
        <v>55</v>
      </c>
      <c r="AR44" s="1" t="s">
        <v>55</v>
      </c>
      <c r="AS44" s="1" t="s">
        <v>55</v>
      </c>
      <c r="AT44" s="1" t="s">
        <v>55</v>
      </c>
      <c r="AU44" s="1" t="s">
        <v>55</v>
      </c>
      <c r="AV44" s="1" t="s">
        <v>55</v>
      </c>
      <c r="AW44" s="1" t="s">
        <v>55</v>
      </c>
      <c r="AX44" s="1" t="s">
        <v>55</v>
      </c>
      <c r="AY44" s="1" t="s">
        <v>55</v>
      </c>
      <c r="AZ44" s="1" t="s">
        <v>55</v>
      </c>
      <c r="BA44" s="1" t="s">
        <v>55</v>
      </c>
      <c r="BB44" s="1" t="s">
        <v>55</v>
      </c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</row>
    <row r="45" spans="1:107" x14ac:dyDescent="0.2">
      <c r="A45" s="15" t="str">
        <f t="shared" ca="1" si="2"/>
        <v>yes</v>
      </c>
      <c r="B45" s="14" t="s">
        <v>115</v>
      </c>
      <c r="C45" s="15" t="s">
        <v>112</v>
      </c>
      <c r="D45" s="23">
        <v>43</v>
      </c>
      <c r="E45" s="41" t="str">
        <f t="shared" ca="1" si="1"/>
        <v>Raspberry</v>
      </c>
      <c r="F45" s="25" t="s">
        <v>55</v>
      </c>
      <c r="G45" s="16" t="s">
        <v>55</v>
      </c>
      <c r="H45" s="16"/>
      <c r="I45" s="16" t="s">
        <v>55</v>
      </c>
      <c r="J45" s="16" t="s">
        <v>55</v>
      </c>
      <c r="K45" s="16" t="s">
        <v>55</v>
      </c>
      <c r="L45" s="16" t="s">
        <v>55</v>
      </c>
      <c r="M45" s="16" t="s">
        <v>55</v>
      </c>
      <c r="N45" s="16" t="s">
        <v>55</v>
      </c>
      <c r="O45" s="16" t="s">
        <v>55</v>
      </c>
      <c r="P45" s="16" t="s">
        <v>55</v>
      </c>
      <c r="Q45" s="16"/>
      <c r="R45" s="16" t="s">
        <v>55</v>
      </c>
      <c r="S45" s="16" t="s">
        <v>55</v>
      </c>
      <c r="T45" s="16" t="s">
        <v>55</v>
      </c>
      <c r="U45" s="16" t="s">
        <v>55</v>
      </c>
      <c r="V45" s="16" t="s">
        <v>55</v>
      </c>
      <c r="W45" s="16" t="s">
        <v>55</v>
      </c>
      <c r="X45" s="16" t="s">
        <v>55</v>
      </c>
      <c r="Y45" s="16" t="s">
        <v>55</v>
      </c>
      <c r="Z45" s="16" t="s">
        <v>55</v>
      </c>
      <c r="AA45" s="16" t="s">
        <v>55</v>
      </c>
      <c r="AB45" s="16" t="s">
        <v>55</v>
      </c>
      <c r="AC45" s="16" t="s">
        <v>55</v>
      </c>
      <c r="AD45" s="16" t="s">
        <v>55</v>
      </c>
      <c r="AE45" s="16" t="s">
        <v>55</v>
      </c>
      <c r="AF45" s="16" t="s">
        <v>55</v>
      </c>
      <c r="AG45" s="16" t="s">
        <v>55</v>
      </c>
      <c r="AH45" s="16" t="s">
        <v>55</v>
      </c>
      <c r="AI45" s="18" t="s">
        <v>55</v>
      </c>
      <c r="AJ45" s="18" t="s">
        <v>55</v>
      </c>
      <c r="AK45" s="18"/>
      <c r="AL45" s="18" t="s">
        <v>55</v>
      </c>
      <c r="AM45" s="18"/>
      <c r="AN45" s="16" t="s">
        <v>55</v>
      </c>
      <c r="AO45" s="16" t="s">
        <v>55</v>
      </c>
      <c r="AP45" s="16" t="s">
        <v>55</v>
      </c>
      <c r="AQ45" s="16" t="s">
        <v>55</v>
      </c>
      <c r="AR45" s="16" t="s">
        <v>55</v>
      </c>
      <c r="AS45" s="16" t="s">
        <v>55</v>
      </c>
      <c r="AT45" s="16" t="s">
        <v>55</v>
      </c>
      <c r="AU45" s="16" t="s">
        <v>55</v>
      </c>
      <c r="AV45" s="16" t="s">
        <v>55</v>
      </c>
      <c r="AW45" s="16" t="s">
        <v>55</v>
      </c>
      <c r="AX45" s="16" t="s">
        <v>55</v>
      </c>
      <c r="AY45" s="16" t="s">
        <v>55</v>
      </c>
      <c r="AZ45" s="16" t="s">
        <v>55</v>
      </c>
      <c r="BA45" s="16" t="s">
        <v>55</v>
      </c>
      <c r="BB45" s="16" t="s">
        <v>55</v>
      </c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</row>
    <row r="46" spans="1:107" x14ac:dyDescent="0.2">
      <c r="A46" s="5" t="str">
        <f t="shared" ca="1" si="2"/>
        <v>yes</v>
      </c>
      <c r="B46" s="3" t="s">
        <v>116</v>
      </c>
      <c r="C46" s="13" t="s">
        <v>112</v>
      </c>
      <c r="D46" s="23">
        <v>44</v>
      </c>
      <c r="E46" s="41" t="str">
        <f t="shared" ca="1" si="1"/>
        <v>Rhubarb</v>
      </c>
      <c r="F46" s="24" t="s">
        <v>55</v>
      </c>
      <c r="G46" s="2" t="s">
        <v>55</v>
      </c>
      <c r="H46" s="2"/>
      <c r="I46" s="2" t="s">
        <v>55</v>
      </c>
      <c r="J46" s="2" t="s">
        <v>55</v>
      </c>
      <c r="K46" s="2" t="s">
        <v>55</v>
      </c>
      <c r="L46" s="2" t="s">
        <v>55</v>
      </c>
      <c r="M46" s="2" t="s">
        <v>55</v>
      </c>
      <c r="N46" s="2" t="s">
        <v>55</v>
      </c>
      <c r="O46" s="2" t="s">
        <v>55</v>
      </c>
      <c r="P46" s="2" t="s">
        <v>55</v>
      </c>
      <c r="Q46" s="2"/>
      <c r="R46" s="2" t="s">
        <v>55</v>
      </c>
      <c r="S46" s="2" t="s">
        <v>55</v>
      </c>
      <c r="T46" s="2" t="s">
        <v>55</v>
      </c>
      <c r="U46" s="2" t="s">
        <v>55</v>
      </c>
      <c r="V46" s="2" t="s">
        <v>55</v>
      </c>
      <c r="W46" s="2" t="s">
        <v>55</v>
      </c>
      <c r="X46" s="2" t="s">
        <v>55</v>
      </c>
      <c r="Y46" s="2" t="s">
        <v>55</v>
      </c>
      <c r="Z46" s="2" t="s">
        <v>55</v>
      </c>
      <c r="AA46" s="2" t="s">
        <v>55</v>
      </c>
      <c r="AB46" s="2" t="s">
        <v>55</v>
      </c>
      <c r="AC46" s="2" t="s">
        <v>55</v>
      </c>
      <c r="AD46" s="2" t="s">
        <v>55</v>
      </c>
      <c r="AE46" s="2" t="s">
        <v>55</v>
      </c>
      <c r="AF46" s="2" t="s">
        <v>55</v>
      </c>
      <c r="AG46" s="2" t="s">
        <v>55</v>
      </c>
      <c r="AH46" s="2" t="s">
        <v>55</v>
      </c>
      <c r="AI46" s="2" t="s">
        <v>55</v>
      </c>
      <c r="AJ46" s="2" t="s">
        <v>55</v>
      </c>
      <c r="AK46" s="2"/>
      <c r="AL46" s="2" t="s">
        <v>55</v>
      </c>
      <c r="AM46" s="2"/>
      <c r="AN46" s="2" t="s">
        <v>55</v>
      </c>
      <c r="AO46" s="2" t="s">
        <v>55</v>
      </c>
      <c r="AP46" s="2" t="s">
        <v>55</v>
      </c>
      <c r="AQ46" s="2" t="s">
        <v>55</v>
      </c>
      <c r="AR46" s="2" t="s">
        <v>55</v>
      </c>
      <c r="AS46" s="2" t="s">
        <v>55</v>
      </c>
      <c r="AT46" s="2" t="s">
        <v>55</v>
      </c>
      <c r="AU46" s="2" t="s">
        <v>55</v>
      </c>
      <c r="AV46" s="2" t="s">
        <v>55</v>
      </c>
      <c r="AW46" s="2" t="s">
        <v>55</v>
      </c>
      <c r="AX46" s="2" t="s">
        <v>55</v>
      </c>
      <c r="AY46" s="2" t="s">
        <v>55</v>
      </c>
      <c r="AZ46" s="2" t="s">
        <v>55</v>
      </c>
      <c r="BA46" s="2" t="s">
        <v>55</v>
      </c>
      <c r="BB46" s="2" t="s">
        <v>55</v>
      </c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</row>
    <row r="47" spans="1:107" x14ac:dyDescent="0.2">
      <c r="A47" s="15" t="str">
        <f t="shared" ca="1" si="2"/>
        <v>yes</v>
      </c>
      <c r="B47" s="14" t="s">
        <v>117</v>
      </c>
      <c r="C47" s="15" t="s">
        <v>112</v>
      </c>
      <c r="D47" s="23">
        <v>45</v>
      </c>
      <c r="E47" s="41" t="str">
        <f t="shared" ca="1" si="1"/>
        <v>Sea buckthorn</v>
      </c>
      <c r="F47" s="25" t="s">
        <v>55</v>
      </c>
      <c r="G47" s="17"/>
      <c r="H47" s="17"/>
      <c r="I47" s="16" t="s">
        <v>55</v>
      </c>
      <c r="J47" s="16" t="s">
        <v>55</v>
      </c>
      <c r="K47" s="16" t="s">
        <v>55</v>
      </c>
      <c r="L47" s="16" t="s">
        <v>55</v>
      </c>
      <c r="M47" s="16" t="s">
        <v>55</v>
      </c>
      <c r="N47" s="16" t="s">
        <v>55</v>
      </c>
      <c r="O47" s="16"/>
      <c r="P47" s="16"/>
      <c r="Q47" s="16"/>
      <c r="R47" s="16"/>
      <c r="S47" s="16" t="s">
        <v>55</v>
      </c>
      <c r="T47" s="16" t="s">
        <v>55</v>
      </c>
      <c r="U47" s="16" t="s">
        <v>55</v>
      </c>
      <c r="V47" s="16" t="s">
        <v>55</v>
      </c>
      <c r="W47" s="16" t="s">
        <v>55</v>
      </c>
      <c r="X47" s="16" t="s">
        <v>55</v>
      </c>
      <c r="Y47" s="16" t="s">
        <v>55</v>
      </c>
      <c r="Z47" s="16"/>
      <c r="AA47" s="16" t="s">
        <v>55</v>
      </c>
      <c r="AB47" s="16" t="s">
        <v>55</v>
      </c>
      <c r="AC47" s="16" t="s">
        <v>55</v>
      </c>
      <c r="AD47" s="16" t="s">
        <v>55</v>
      </c>
      <c r="AE47" s="16" t="s">
        <v>55</v>
      </c>
      <c r="AF47" s="16" t="s">
        <v>55</v>
      </c>
      <c r="AG47" s="16" t="s">
        <v>55</v>
      </c>
      <c r="AH47" s="16" t="s">
        <v>55</v>
      </c>
      <c r="AI47" s="18" t="s">
        <v>55</v>
      </c>
      <c r="AJ47" s="18" t="s">
        <v>55</v>
      </c>
      <c r="AK47" s="18"/>
      <c r="AL47" s="18" t="s">
        <v>55</v>
      </c>
      <c r="AM47" s="18"/>
      <c r="AN47" s="16" t="s">
        <v>55</v>
      </c>
      <c r="AO47" s="16" t="s">
        <v>55</v>
      </c>
      <c r="AP47" s="16" t="s">
        <v>55</v>
      </c>
      <c r="AQ47" s="16" t="s">
        <v>55</v>
      </c>
      <c r="AR47" s="16" t="s">
        <v>55</v>
      </c>
      <c r="AS47" s="16" t="s">
        <v>55</v>
      </c>
      <c r="AT47" s="16" t="s">
        <v>55</v>
      </c>
      <c r="AU47" s="16" t="s">
        <v>55</v>
      </c>
      <c r="AV47" s="16" t="s">
        <v>55</v>
      </c>
      <c r="AW47" s="16"/>
      <c r="AX47" s="16" t="s">
        <v>55</v>
      </c>
      <c r="AY47" s="16" t="s">
        <v>55</v>
      </c>
      <c r="AZ47" s="16" t="s">
        <v>55</v>
      </c>
      <c r="BA47" s="16" t="s">
        <v>55</v>
      </c>
      <c r="BB47" s="16" t="s">
        <v>55</v>
      </c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</row>
    <row r="48" spans="1:107" x14ac:dyDescent="0.2">
      <c r="A48" s="5" t="str">
        <f t="shared" ca="1" si="2"/>
        <v/>
      </c>
      <c r="B48" s="3" t="s">
        <v>118</v>
      </c>
      <c r="C48" s="5" t="s">
        <v>112</v>
      </c>
      <c r="D48" s="23">
        <v>46</v>
      </c>
      <c r="E48" s="41" t="str">
        <f t="shared" ca="1" si="1"/>
        <v>Soursop (Guanabana)</v>
      </c>
      <c r="F48" s="26"/>
      <c r="G48" s="4"/>
      <c r="H48" s="4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2"/>
      <c r="AJ48" s="2" t="s">
        <v>55</v>
      </c>
      <c r="AK48" s="2"/>
      <c r="AL48" s="2" t="s">
        <v>55</v>
      </c>
      <c r="AM48" s="2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</row>
    <row r="49" spans="1:107" x14ac:dyDescent="0.2">
      <c r="A49" s="15" t="str">
        <f t="shared" ca="1" si="2"/>
        <v/>
      </c>
      <c r="B49" s="14" t="s">
        <v>119</v>
      </c>
      <c r="C49" s="15" t="s">
        <v>112</v>
      </c>
      <c r="D49" s="23">
        <v>47</v>
      </c>
      <c r="E49" s="41" t="str">
        <f t="shared" ca="1" si="1"/>
        <v>Strawberry</v>
      </c>
      <c r="F49" s="25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 t="s">
        <v>55</v>
      </c>
      <c r="AA49" s="16"/>
      <c r="AB49" s="16"/>
      <c r="AC49" s="16"/>
      <c r="AD49" s="16"/>
      <c r="AE49" s="16"/>
      <c r="AF49" s="16"/>
      <c r="AG49" s="16"/>
      <c r="AH49" s="16"/>
      <c r="AI49" s="18"/>
      <c r="AJ49" s="18"/>
      <c r="AK49" s="18"/>
      <c r="AL49" s="18"/>
      <c r="AM49" s="18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</row>
    <row r="50" spans="1:107" x14ac:dyDescent="0.2">
      <c r="A50" s="9" t="str">
        <f t="shared" ca="1" si="2"/>
        <v/>
      </c>
      <c r="B50" s="47" t="s">
        <v>120</v>
      </c>
      <c r="C50" s="9"/>
      <c r="D50" s="23">
        <v>48</v>
      </c>
      <c r="E50" s="41" t="str">
        <f t="shared" ca="1" si="1"/>
        <v>Tomato</v>
      </c>
      <c r="F50" s="27"/>
      <c r="G50" s="8"/>
      <c r="H50" s="8"/>
      <c r="I50" s="8"/>
      <c r="J50" s="8"/>
      <c r="K50" s="8"/>
      <c r="L50" s="8"/>
      <c r="M50" s="8"/>
      <c r="N50" s="8"/>
      <c r="O50" s="8"/>
      <c r="P50" s="11"/>
      <c r="Q50" s="11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12"/>
      <c r="AF50" s="12"/>
      <c r="AG50" s="12"/>
      <c r="AH50" s="12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</row>
    <row r="51" spans="1:107" x14ac:dyDescent="0.2">
      <c r="A51" s="15" t="str">
        <f t="shared" ca="1" si="2"/>
        <v>yes</v>
      </c>
      <c r="B51" s="14" t="s">
        <v>121</v>
      </c>
      <c r="C51" s="29"/>
      <c r="D51" s="15">
        <v>49</v>
      </c>
      <c r="E51" s="42" t="str">
        <f t="shared" ca="1" si="1"/>
        <v>Melon / Water melon</v>
      </c>
      <c r="F51" s="30" t="s">
        <v>55</v>
      </c>
      <c r="G51" s="18" t="s">
        <v>55</v>
      </c>
      <c r="H51" s="18" t="s">
        <v>55</v>
      </c>
      <c r="I51" s="18" t="s">
        <v>55</v>
      </c>
      <c r="J51" s="18" t="s">
        <v>55</v>
      </c>
      <c r="K51" s="18" t="s">
        <v>55</v>
      </c>
      <c r="L51" s="18" t="s">
        <v>55</v>
      </c>
      <c r="M51" s="18" t="s">
        <v>55</v>
      </c>
      <c r="N51" s="18" t="s">
        <v>55</v>
      </c>
      <c r="O51" s="18" t="s">
        <v>55</v>
      </c>
      <c r="P51" s="18" t="s">
        <v>55</v>
      </c>
      <c r="Q51" s="18" t="s">
        <v>55</v>
      </c>
      <c r="R51" s="18" t="s">
        <v>55</v>
      </c>
      <c r="S51" s="18" t="s">
        <v>55</v>
      </c>
      <c r="T51" s="18" t="s">
        <v>55</v>
      </c>
      <c r="U51" s="18" t="s">
        <v>55</v>
      </c>
      <c r="V51" s="18" t="s">
        <v>55</v>
      </c>
      <c r="W51" s="18" t="s">
        <v>55</v>
      </c>
      <c r="X51" s="18" t="s">
        <v>55</v>
      </c>
      <c r="Y51" s="18" t="s">
        <v>55</v>
      </c>
      <c r="Z51" s="18" t="s">
        <v>55</v>
      </c>
      <c r="AA51" s="18" t="s">
        <v>55</v>
      </c>
      <c r="AB51" s="18" t="s">
        <v>55</v>
      </c>
      <c r="AC51" s="18" t="s">
        <v>55</v>
      </c>
      <c r="AD51" s="18" t="s">
        <v>55</v>
      </c>
      <c r="AE51" s="18" t="s">
        <v>55</v>
      </c>
      <c r="AF51" s="18" t="s">
        <v>55</v>
      </c>
      <c r="AG51" s="18" t="s">
        <v>55</v>
      </c>
      <c r="AH51" s="18" t="s">
        <v>55</v>
      </c>
      <c r="AI51" s="18" t="s">
        <v>55</v>
      </c>
      <c r="AJ51" s="18" t="s">
        <v>55</v>
      </c>
      <c r="AK51" s="18" t="s">
        <v>55</v>
      </c>
      <c r="AL51" s="18" t="s">
        <v>55</v>
      </c>
      <c r="AM51" s="18" t="s">
        <v>55</v>
      </c>
      <c r="AN51" s="18" t="s">
        <v>55</v>
      </c>
      <c r="AO51" s="18" t="s">
        <v>55</v>
      </c>
      <c r="AP51" s="18" t="s">
        <v>55</v>
      </c>
      <c r="AQ51" s="18" t="s">
        <v>55</v>
      </c>
      <c r="AR51" s="18" t="s">
        <v>55</v>
      </c>
      <c r="AS51" s="18" t="s">
        <v>55</v>
      </c>
      <c r="AT51" s="18" t="s">
        <v>55</v>
      </c>
      <c r="AU51" s="18" t="s">
        <v>55</v>
      </c>
      <c r="AV51" s="18" t="s">
        <v>55</v>
      </c>
      <c r="AW51" s="18" t="s">
        <v>55</v>
      </c>
      <c r="AX51" s="18" t="s">
        <v>55</v>
      </c>
      <c r="AY51" s="18" t="s">
        <v>55</v>
      </c>
      <c r="AZ51" s="18" t="s">
        <v>55</v>
      </c>
      <c r="BA51" s="18" t="s">
        <v>55</v>
      </c>
      <c r="BB51" s="18" t="s">
        <v>55</v>
      </c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</row>
    <row r="52" spans="1:107" x14ac:dyDescent="0.2">
      <c r="A52" s="5" t="str">
        <f t="shared" ca="1" si="2"/>
        <v/>
      </c>
      <c r="B52" s="3" t="s">
        <v>122</v>
      </c>
      <c r="C52" s="5"/>
      <c r="D52" s="23">
        <v>50</v>
      </c>
      <c r="E52" s="41" t="str">
        <f t="shared" ca="1" si="1"/>
        <v>.</v>
      </c>
      <c r="F52" s="26"/>
      <c r="G52" s="4" t="s">
        <v>55</v>
      </c>
      <c r="H52" s="4" t="s">
        <v>55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2"/>
      <c r="AJ52" s="2"/>
      <c r="AK52" s="2"/>
      <c r="AL52" s="2"/>
      <c r="AM52" s="2"/>
      <c r="AN52" s="1"/>
      <c r="AO52" s="1"/>
      <c r="AP52" s="1"/>
      <c r="AQ52" s="1" t="s">
        <v>55</v>
      </c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</row>
    <row r="53" spans="1:107" x14ac:dyDescent="0.2">
      <c r="A53" s="15" t="str">
        <f t="shared" ca="1" si="2"/>
        <v/>
      </c>
      <c r="B53" s="14" t="s">
        <v>123</v>
      </c>
      <c r="C53" s="15"/>
      <c r="D53" s="23">
        <v>51</v>
      </c>
      <c r="E53" s="41" t="str">
        <f t="shared" ca="1" si="1"/>
        <v>.</v>
      </c>
      <c r="F53" s="25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 t="s">
        <v>55</v>
      </c>
      <c r="AA53" s="16"/>
      <c r="AB53" s="16"/>
      <c r="AC53" s="16"/>
      <c r="AD53" s="16"/>
      <c r="AE53" s="16"/>
      <c r="AF53" s="16"/>
      <c r="AG53" s="16"/>
      <c r="AH53" s="16"/>
      <c r="AI53" s="18"/>
      <c r="AJ53" s="18"/>
      <c r="AK53" s="18"/>
      <c r="AL53" s="18"/>
      <c r="AM53" s="18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</row>
    <row r="54" spans="1:107" x14ac:dyDescent="0.2">
      <c r="A54" s="5" t="str">
        <f t="shared" ca="1" si="2"/>
        <v/>
      </c>
      <c r="B54" s="3" t="s">
        <v>124</v>
      </c>
      <c r="C54" s="13"/>
      <c r="D54" s="23">
        <v>52</v>
      </c>
      <c r="E54" s="41" t="str">
        <f t="shared" ca="1" si="1"/>
        <v>.</v>
      </c>
      <c r="F54" s="2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 t="s">
        <v>55</v>
      </c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</row>
    <row r="55" spans="1:107" x14ac:dyDescent="0.2">
      <c r="A55" s="15" t="str">
        <f t="shared" ca="1" si="2"/>
        <v/>
      </c>
      <c r="B55" s="14" t="s">
        <v>125</v>
      </c>
      <c r="C55" s="15"/>
      <c r="D55" s="23">
        <v>53</v>
      </c>
      <c r="E55" s="41" t="str">
        <f t="shared" ca="1" si="1"/>
        <v>.</v>
      </c>
      <c r="F55" s="25"/>
      <c r="G55" s="17"/>
      <c r="H55" s="17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 t="s">
        <v>55</v>
      </c>
      <c r="AA55" s="16"/>
      <c r="AB55" s="16"/>
      <c r="AC55" s="16"/>
      <c r="AD55" s="16"/>
      <c r="AE55" s="16"/>
      <c r="AF55" s="16"/>
      <c r="AG55" s="16"/>
      <c r="AH55" s="16"/>
      <c r="AI55" s="18"/>
      <c r="AJ55" s="18"/>
      <c r="AK55" s="18"/>
      <c r="AL55" s="18"/>
      <c r="AM55" s="18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</row>
    <row r="56" spans="1:107" x14ac:dyDescent="0.2">
      <c r="A56" s="5" t="str">
        <f t="shared" ca="1" si="2"/>
        <v/>
      </c>
      <c r="B56" s="3" t="s">
        <v>126</v>
      </c>
      <c r="C56" s="5"/>
      <c r="D56" s="23">
        <v>54</v>
      </c>
      <c r="E56" s="41" t="str">
        <f t="shared" ca="1" si="1"/>
        <v>.</v>
      </c>
      <c r="F56" s="26"/>
      <c r="G56" s="4"/>
      <c r="H56" s="4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2"/>
      <c r="AJ56" s="2"/>
      <c r="AK56" s="2"/>
      <c r="AL56" s="2"/>
      <c r="AM56" s="2"/>
      <c r="AN56" s="1"/>
      <c r="AO56" s="1"/>
      <c r="AP56" s="1"/>
      <c r="AQ56" s="1"/>
      <c r="AR56" s="1" t="s">
        <v>55</v>
      </c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</row>
    <row r="57" spans="1:107" x14ac:dyDescent="0.2">
      <c r="A57" s="15" t="str">
        <f t="shared" ca="1" si="2"/>
        <v>yes</v>
      </c>
      <c r="B57" s="14" t="s">
        <v>127</v>
      </c>
      <c r="C57" s="15"/>
      <c r="D57" s="23">
        <v>55</v>
      </c>
      <c r="E57" s="41" t="str">
        <f t="shared" ca="1" si="1"/>
        <v>.</v>
      </c>
      <c r="F57" s="25" t="s">
        <v>55</v>
      </c>
      <c r="G57" s="16" t="s">
        <v>55</v>
      </c>
      <c r="H57" s="16" t="s">
        <v>55</v>
      </c>
      <c r="I57" s="16" t="s">
        <v>55</v>
      </c>
      <c r="J57" s="16" t="s">
        <v>55</v>
      </c>
      <c r="K57" s="16" t="s">
        <v>55</v>
      </c>
      <c r="L57" s="16" t="s">
        <v>55</v>
      </c>
      <c r="M57" s="16" t="s">
        <v>55</v>
      </c>
      <c r="N57" s="16" t="s">
        <v>55</v>
      </c>
      <c r="O57" s="16" t="s">
        <v>55</v>
      </c>
      <c r="P57" s="16" t="s">
        <v>55</v>
      </c>
      <c r="Q57" s="16" t="s">
        <v>55</v>
      </c>
      <c r="R57" s="16" t="s">
        <v>55</v>
      </c>
      <c r="S57" s="16" t="s">
        <v>55</v>
      </c>
      <c r="T57" s="16" t="s">
        <v>55</v>
      </c>
      <c r="U57" s="16" t="s">
        <v>55</v>
      </c>
      <c r="V57" s="16" t="s">
        <v>55</v>
      </c>
      <c r="W57" s="16" t="s">
        <v>55</v>
      </c>
      <c r="X57" s="16" t="s">
        <v>55</v>
      </c>
      <c r="Y57" s="16" t="s">
        <v>55</v>
      </c>
      <c r="Z57" s="16" t="s">
        <v>55</v>
      </c>
      <c r="AA57" s="16" t="s">
        <v>55</v>
      </c>
      <c r="AB57" s="16" t="s">
        <v>55</v>
      </c>
      <c r="AC57" s="16" t="s">
        <v>55</v>
      </c>
      <c r="AD57" s="16" t="s">
        <v>55</v>
      </c>
      <c r="AE57" s="16" t="s">
        <v>55</v>
      </c>
      <c r="AF57" s="16" t="s">
        <v>55</v>
      </c>
      <c r="AG57" s="16" t="s">
        <v>55</v>
      </c>
      <c r="AH57" s="16" t="s">
        <v>55</v>
      </c>
      <c r="AI57" s="18" t="s">
        <v>55</v>
      </c>
      <c r="AJ57" s="18" t="s">
        <v>55</v>
      </c>
      <c r="AK57" s="18" t="s">
        <v>55</v>
      </c>
      <c r="AL57" s="18" t="s">
        <v>55</v>
      </c>
      <c r="AM57" s="18" t="s">
        <v>55</v>
      </c>
      <c r="AN57" s="16" t="s">
        <v>55</v>
      </c>
      <c r="AO57" s="16" t="s">
        <v>55</v>
      </c>
      <c r="AP57" s="16" t="s">
        <v>55</v>
      </c>
      <c r="AQ57" s="16" t="s">
        <v>55</v>
      </c>
      <c r="AR57" s="16" t="s">
        <v>55</v>
      </c>
      <c r="AS57" s="16" t="s">
        <v>55</v>
      </c>
      <c r="AT57" s="16" t="s">
        <v>55</v>
      </c>
      <c r="AU57" s="16" t="s">
        <v>55</v>
      </c>
      <c r="AV57" s="16" t="s">
        <v>55</v>
      </c>
      <c r="AW57" s="16" t="s">
        <v>55</v>
      </c>
      <c r="AX57" s="16" t="s">
        <v>55</v>
      </c>
      <c r="AY57" s="16" t="s">
        <v>55</v>
      </c>
      <c r="AZ57" s="16" t="s">
        <v>55</v>
      </c>
      <c r="BA57" s="16" t="s">
        <v>55</v>
      </c>
      <c r="BB57" s="16" t="s">
        <v>55</v>
      </c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</row>
    <row r="58" spans="1:107" x14ac:dyDescent="0.2">
      <c r="D58" s="23">
        <v>56</v>
      </c>
      <c r="E58" s="22" t="str">
        <f t="shared" ca="1" si="1"/>
        <v>.</v>
      </c>
    </row>
    <row r="59" spans="1:107" x14ac:dyDescent="0.2">
      <c r="D59" s="23">
        <v>57</v>
      </c>
      <c r="E59" s="22" t="str">
        <f t="shared" ca="1" si="1"/>
        <v>.</v>
      </c>
    </row>
    <row r="60" spans="1:107" x14ac:dyDescent="0.2">
      <c r="D60" s="23">
        <v>58</v>
      </c>
      <c r="E60" s="22" t="str">
        <f t="shared" ca="1" si="1"/>
        <v>.</v>
      </c>
    </row>
    <row r="61" spans="1:107" x14ac:dyDescent="0.2">
      <c r="D61" s="23">
        <v>59</v>
      </c>
      <c r="E61" s="22" t="str">
        <f t="shared" ca="1" si="1"/>
        <v>.</v>
      </c>
    </row>
    <row r="62" spans="1:107" x14ac:dyDescent="0.2">
      <c r="D62" s="23">
        <v>60</v>
      </c>
      <c r="E62" s="22" t="str">
        <f t="shared" ca="1" si="1"/>
        <v>.</v>
      </c>
    </row>
    <row r="63" spans="1:107" x14ac:dyDescent="0.2">
      <c r="D63" s="23">
        <v>61</v>
      </c>
      <c r="E63" s="22" t="str">
        <f t="shared" ca="1" si="1"/>
        <v>.</v>
      </c>
    </row>
    <row r="64" spans="1:107" x14ac:dyDescent="0.2">
      <c r="D64" s="23">
        <v>62</v>
      </c>
      <c r="E64" s="22" t="str">
        <f t="shared" ca="1" si="1"/>
        <v>.</v>
      </c>
    </row>
    <row r="65" spans="4:5" x14ac:dyDescent="0.2">
      <c r="D65" s="23">
        <v>63</v>
      </c>
      <c r="E65" s="22" t="str">
        <f t="shared" ca="1" si="1"/>
        <v>.</v>
      </c>
    </row>
    <row r="66" spans="4:5" x14ac:dyDescent="0.2">
      <c r="D66" s="23">
        <v>64</v>
      </c>
      <c r="E66" s="22" t="str">
        <f t="shared" ca="1" si="1"/>
        <v>.</v>
      </c>
    </row>
    <row r="67" spans="4:5" x14ac:dyDescent="0.2">
      <c r="D67" s="23">
        <v>65</v>
      </c>
      <c r="E67" s="22" t="str">
        <f t="shared" ca="1" si="1"/>
        <v>.</v>
      </c>
    </row>
    <row r="68" spans="4:5" x14ac:dyDescent="0.2">
      <c r="D68" s="23">
        <v>66</v>
      </c>
      <c r="E68" s="22" t="str">
        <f t="shared" ca="1" si="1"/>
        <v>.</v>
      </c>
    </row>
    <row r="69" spans="4:5" x14ac:dyDescent="0.2">
      <c r="D69" s="23">
        <v>67</v>
      </c>
      <c r="E69" s="22" t="str">
        <f t="shared" ca="1" si="1"/>
        <v>.</v>
      </c>
    </row>
    <row r="70" spans="4:5" x14ac:dyDescent="0.2">
      <c r="D70" s="23">
        <v>68</v>
      </c>
      <c r="E70" s="22" t="str">
        <f t="shared" ref="E70:E104" ca="1" si="3">OFFSET($E$2,0,D70)</f>
        <v>.</v>
      </c>
    </row>
    <row r="71" spans="4:5" x14ac:dyDescent="0.2">
      <c r="D71" s="23">
        <v>69</v>
      </c>
      <c r="E71" s="22" t="str">
        <f t="shared" ca="1" si="3"/>
        <v>.</v>
      </c>
    </row>
    <row r="72" spans="4:5" x14ac:dyDescent="0.2">
      <c r="D72" s="23">
        <v>70</v>
      </c>
      <c r="E72" s="22" t="str">
        <f t="shared" ca="1" si="3"/>
        <v>.</v>
      </c>
    </row>
    <row r="73" spans="4:5" x14ac:dyDescent="0.2">
      <c r="D73" s="23">
        <v>71</v>
      </c>
      <c r="E73" s="22" t="str">
        <f t="shared" ca="1" si="3"/>
        <v>.</v>
      </c>
    </row>
    <row r="74" spans="4:5" x14ac:dyDescent="0.2">
      <c r="D74" s="23">
        <v>72</v>
      </c>
      <c r="E74" s="22" t="str">
        <f t="shared" ca="1" si="3"/>
        <v>.</v>
      </c>
    </row>
    <row r="75" spans="4:5" x14ac:dyDescent="0.2">
      <c r="D75" s="23">
        <v>73</v>
      </c>
      <c r="E75" s="22" t="str">
        <f t="shared" ca="1" si="3"/>
        <v>.</v>
      </c>
    </row>
    <row r="76" spans="4:5" x14ac:dyDescent="0.2">
      <c r="D76" s="23">
        <v>74</v>
      </c>
      <c r="E76" s="22" t="str">
        <f t="shared" ca="1" si="3"/>
        <v>.</v>
      </c>
    </row>
    <row r="77" spans="4:5" x14ac:dyDescent="0.2">
      <c r="D77" s="23">
        <v>75</v>
      </c>
      <c r="E77" s="22" t="str">
        <f t="shared" ca="1" si="3"/>
        <v>.</v>
      </c>
    </row>
    <row r="78" spans="4:5" x14ac:dyDescent="0.2">
      <c r="D78" s="23">
        <v>76</v>
      </c>
      <c r="E78" s="22" t="str">
        <f t="shared" ca="1" si="3"/>
        <v>.</v>
      </c>
    </row>
    <row r="79" spans="4:5" x14ac:dyDescent="0.2">
      <c r="D79" s="23">
        <v>77</v>
      </c>
      <c r="E79" s="22" t="str">
        <f t="shared" ca="1" si="3"/>
        <v>.</v>
      </c>
    </row>
    <row r="80" spans="4:5" x14ac:dyDescent="0.2">
      <c r="D80" s="23">
        <v>78</v>
      </c>
      <c r="E80" s="22" t="str">
        <f t="shared" ca="1" si="3"/>
        <v>.</v>
      </c>
    </row>
    <row r="81" spans="4:5" x14ac:dyDescent="0.2">
      <c r="D81" s="23">
        <v>79</v>
      </c>
      <c r="E81" s="22" t="str">
        <f t="shared" ca="1" si="3"/>
        <v>.</v>
      </c>
    </row>
    <row r="82" spans="4:5" x14ac:dyDescent="0.2">
      <c r="D82" s="23">
        <v>80</v>
      </c>
      <c r="E82" s="22" t="str">
        <f t="shared" ca="1" si="3"/>
        <v>.</v>
      </c>
    </row>
    <row r="83" spans="4:5" x14ac:dyDescent="0.2">
      <c r="D83" s="23">
        <v>81</v>
      </c>
      <c r="E83" s="22" t="str">
        <f t="shared" ca="1" si="3"/>
        <v>.</v>
      </c>
    </row>
    <row r="84" spans="4:5" x14ac:dyDescent="0.2">
      <c r="D84" s="23">
        <v>82</v>
      </c>
      <c r="E84" s="22" t="str">
        <f t="shared" ca="1" si="3"/>
        <v>.</v>
      </c>
    </row>
    <row r="85" spans="4:5" x14ac:dyDescent="0.2">
      <c r="D85" s="23">
        <v>83</v>
      </c>
      <c r="E85" s="22" t="str">
        <f t="shared" ca="1" si="3"/>
        <v>.</v>
      </c>
    </row>
    <row r="86" spans="4:5" x14ac:dyDescent="0.2">
      <c r="D86" s="23">
        <v>84</v>
      </c>
      <c r="E86" s="22" t="str">
        <f t="shared" ca="1" si="3"/>
        <v>.</v>
      </c>
    </row>
    <row r="87" spans="4:5" x14ac:dyDescent="0.2">
      <c r="D87" s="23">
        <v>85</v>
      </c>
      <c r="E87" s="22" t="str">
        <f t="shared" ca="1" si="3"/>
        <v>.</v>
      </c>
    </row>
    <row r="88" spans="4:5" x14ac:dyDescent="0.2">
      <c r="D88" s="23">
        <v>86</v>
      </c>
      <c r="E88" s="22" t="str">
        <f t="shared" ca="1" si="3"/>
        <v>.</v>
      </c>
    </row>
    <row r="89" spans="4:5" x14ac:dyDescent="0.2">
      <c r="D89" s="23">
        <v>87</v>
      </c>
      <c r="E89" s="22" t="str">
        <f t="shared" ca="1" si="3"/>
        <v>.</v>
      </c>
    </row>
    <row r="90" spans="4:5" x14ac:dyDescent="0.2">
      <c r="D90" s="23">
        <v>88</v>
      </c>
      <c r="E90" s="22" t="str">
        <f t="shared" ca="1" si="3"/>
        <v>.</v>
      </c>
    </row>
    <row r="91" spans="4:5" x14ac:dyDescent="0.2">
      <c r="D91" s="23">
        <v>89</v>
      </c>
      <c r="E91" s="22" t="str">
        <f t="shared" ca="1" si="3"/>
        <v>.</v>
      </c>
    </row>
    <row r="92" spans="4:5" x14ac:dyDescent="0.2">
      <c r="D92" s="23">
        <v>90</v>
      </c>
      <c r="E92" s="22" t="str">
        <f t="shared" ca="1" si="3"/>
        <v>.</v>
      </c>
    </row>
    <row r="93" spans="4:5" x14ac:dyDescent="0.2">
      <c r="D93" s="23">
        <v>91</v>
      </c>
      <c r="E93" s="22" t="str">
        <f t="shared" ca="1" si="3"/>
        <v>.</v>
      </c>
    </row>
    <row r="94" spans="4:5" x14ac:dyDescent="0.2">
      <c r="D94" s="23">
        <v>92</v>
      </c>
      <c r="E94" s="22" t="str">
        <f t="shared" ca="1" si="3"/>
        <v>.</v>
      </c>
    </row>
    <row r="95" spans="4:5" x14ac:dyDescent="0.2">
      <c r="D95" s="23">
        <v>93</v>
      </c>
      <c r="E95" s="22" t="str">
        <f t="shared" ca="1" si="3"/>
        <v>.</v>
      </c>
    </row>
    <row r="96" spans="4:5" x14ac:dyDescent="0.2">
      <c r="D96" s="23">
        <v>94</v>
      </c>
      <c r="E96" s="22" t="str">
        <f t="shared" ca="1" si="3"/>
        <v>.</v>
      </c>
    </row>
    <row r="97" spans="4:5" x14ac:dyDescent="0.2">
      <c r="D97" s="23">
        <v>95</v>
      </c>
      <c r="E97" s="22" t="str">
        <f t="shared" ca="1" si="3"/>
        <v>.</v>
      </c>
    </row>
    <row r="98" spans="4:5" x14ac:dyDescent="0.2">
      <c r="D98" s="23">
        <v>96</v>
      </c>
      <c r="E98" s="22" t="str">
        <f t="shared" ca="1" si="3"/>
        <v>.</v>
      </c>
    </row>
    <row r="99" spans="4:5" x14ac:dyDescent="0.2">
      <c r="D99" s="23">
        <v>97</v>
      </c>
      <c r="E99" s="22" t="str">
        <f t="shared" ca="1" si="3"/>
        <v>.</v>
      </c>
    </row>
    <row r="100" spans="4:5" x14ac:dyDescent="0.2">
      <c r="D100" s="23">
        <v>98</v>
      </c>
      <c r="E100" s="22" t="str">
        <f t="shared" ca="1" si="3"/>
        <v>.</v>
      </c>
    </row>
    <row r="101" spans="4:5" x14ac:dyDescent="0.2">
      <c r="D101" s="23">
        <v>99</v>
      </c>
      <c r="E101" s="22" t="str">
        <f t="shared" ca="1" si="3"/>
        <v>.</v>
      </c>
    </row>
    <row r="102" spans="4:5" x14ac:dyDescent="0.2">
      <c r="D102" s="23">
        <v>100</v>
      </c>
      <c r="E102" s="22" t="str">
        <f t="shared" ca="1" si="3"/>
        <v>.</v>
      </c>
    </row>
    <row r="103" spans="4:5" x14ac:dyDescent="0.2">
      <c r="D103" s="23">
        <v>101</v>
      </c>
      <c r="E103" s="22" t="str">
        <f t="shared" ca="1" si="3"/>
        <v>.</v>
      </c>
    </row>
    <row r="104" spans="4:5" x14ac:dyDescent="0.2">
      <c r="D104" s="23">
        <v>102</v>
      </c>
      <c r="E104" s="22" t="str">
        <f t="shared" ca="1" si="3"/>
        <v>.</v>
      </c>
    </row>
  </sheetData>
  <sheetProtection algorithmName="SHA-512" hashValue="+d3yV04Q6rQ4Zia/C/zYzvfsvktlQfbYXkN8mJSNUHj7lH5ItXFZtQDOAtjrl+yIbdDr36vq5ZSHMc7GV9UwfA==" saltValue="1kJ29LtwDvpp16vcyRLnlQ==" spinCount="100000" sheet="1" objects="1" scenarios="1"/>
  <pageMargins left="0.70866141732283472" right="0.70866141732283472" top="0.39370078740157483" bottom="0.59055118110236227" header="0.31496062992125984" footer="0.31496062992125984"/>
  <pageSetup paperSize="9" scale="99" orientation="landscape" r:id="rId1"/>
  <headerFooter>
    <oddHeader>&amp;RDOC_OP_013_V5
Page &amp;P / &amp;N</oddHeader>
    <oddFooter>&amp;C&amp;9SGF-Conformity matrix</oddFooter>
  </headerFooter>
  <rowBreaks count="1" manualBreakCount="1">
    <brk id="29" max="5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autoLine="0" autoPict="0">
                <anchor moveWithCells="1">
                  <from>
                    <xdr:col>0</xdr:col>
                    <xdr:colOff>0</xdr:colOff>
                    <xdr:row>1</xdr:row>
                    <xdr:rowOff>304800</xdr:rowOff>
                  </from>
                  <to>
                    <xdr:col>1</xdr:col>
                    <xdr:colOff>0</xdr:colOff>
                    <xdr:row>1</xdr:row>
                    <xdr:rowOff>609600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d442009-6136-4803-a0ce-c54c690ec522">
      <UserInfo>
        <DisplayName>Peter Rinke</DisplayName>
        <AccountId>17</AccountId>
        <AccountType/>
      </UserInfo>
    </SharedWithUsers>
    <Genehmigt_x0020_sk xmlns="84d7f3bf-d86f-44c2-b131-9ab14c54253d">2023-03-07T23:00:00+00:00</Genehmigt_x0020_sk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D51E2669171243BAE6BEA5F55BC91A" ma:contentTypeVersion="17" ma:contentTypeDescription="Ein neues Dokument erstellen." ma:contentTypeScope="" ma:versionID="172026431d7a149096257e74f6155023">
  <xsd:schema xmlns:xsd="http://www.w3.org/2001/XMLSchema" xmlns:xs="http://www.w3.org/2001/XMLSchema" xmlns:p="http://schemas.microsoft.com/office/2006/metadata/properties" xmlns:ns2="84d7f3bf-d86f-44c2-b131-9ab14c54253d" xmlns:ns3="4d442009-6136-4803-a0ce-c54c690ec522" targetNamespace="http://schemas.microsoft.com/office/2006/metadata/properties" ma:root="true" ma:fieldsID="a9260d1ca2a1f705ce2d973c56203c22" ns2:_="" ns3:_="">
    <xsd:import namespace="84d7f3bf-d86f-44c2-b131-9ab14c54253d"/>
    <xsd:import namespace="4d442009-6136-4803-a0ce-c54c690ec5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Genehmigt_x0020_sk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d7f3bf-d86f-44c2-b131-9ab14c5425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Genehmigt_x0020_sk" ma:index="19" ma:displayName="Genehmigt QM/sk" ma:description="nur die von QM/sk abgezeichneten Dokumente sind gültig" ma:format="DateOnly" ma:internalName="Genehmigt_x0020_sk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442009-6136-4803-a0ce-c54c690ec52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06495F-9863-4AA7-8CC5-AA3EB4AAF841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84d7f3bf-d86f-44c2-b131-9ab14c54253d"/>
    <ds:schemaRef ds:uri="http://schemas.openxmlformats.org/package/2006/metadata/core-properties"/>
    <ds:schemaRef ds:uri="4d442009-6136-4803-a0ce-c54c690ec52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ECC5D81-F77D-4879-B619-59DF5EF7A3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D4918A-0BC2-4DF7-9A0B-A7588049BD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d7f3bf-d86f-44c2-b131-9ab14c54253d"/>
    <ds:schemaRef ds:uri="4d442009-6136-4803-a0ce-c54c690ec5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Drop down &amp; Print</vt:lpstr>
      <vt:lpstr>'Drop down &amp; Print'!Print_Titles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Conformity matrix</dc:title>
  <dc:subject>Brazil</dc:subject>
  <dc:creator>SGF</dc:creator>
  <cp:keywords/>
  <dc:description/>
  <cp:lastModifiedBy>Ute Latz</cp:lastModifiedBy>
  <cp:revision/>
  <dcterms:created xsi:type="dcterms:W3CDTF">2004-06-04T07:20:30Z</dcterms:created>
  <dcterms:modified xsi:type="dcterms:W3CDTF">2023-03-10T08:39:17Z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0x0101000AD51E2669171243BAE6BEA5F55BC91A</vt:lpwstr>
  </property>
</Properties>
</file>